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25440" windowHeight="14640" activeTab="0"/>
  </bookViews>
  <sheets>
    <sheet name="Copyright and introduction" sheetId="1" r:id="rId1"/>
    <sheet name="FLOORCASH SocPen" sheetId="2" r:id="rId2"/>
  </sheets>
  <definedNames/>
  <calcPr fullCalcOnLoad="1"/>
</workbook>
</file>

<file path=xl/sharedStrings.xml><?xml version="1.0" encoding="utf-8"?>
<sst xmlns="http://schemas.openxmlformats.org/spreadsheetml/2006/main" count="613" uniqueCount="534">
  <si>
    <t>country</t>
  </si>
  <si>
    <t>ccode</t>
  </si>
  <si>
    <t>ccowid</t>
  </si>
  <si>
    <t>clcu</t>
  </si>
  <si>
    <t>oacov</t>
  </si>
  <si>
    <t>othsct</t>
  </si>
  <si>
    <t>spname</t>
  </si>
  <si>
    <t>sptype</t>
  </si>
  <si>
    <t>sppilot</t>
  </si>
  <si>
    <t>spalm</t>
  </si>
  <si>
    <t>spalf</t>
  </si>
  <si>
    <t>spals</t>
  </si>
  <si>
    <t>spmt</t>
  </si>
  <si>
    <t>spmti</t>
  </si>
  <si>
    <t>spbegin1</t>
  </si>
  <si>
    <t>spbegin2</t>
  </si>
  <si>
    <t>splevelm</t>
  </si>
  <si>
    <t>spdty</t>
  </si>
  <si>
    <t>exptype</t>
  </si>
  <si>
    <t>exptg</t>
  </si>
  <si>
    <t>exp2001</t>
  </si>
  <si>
    <t>exp2002</t>
  </si>
  <si>
    <t>exp2003</t>
  </si>
  <si>
    <t>exp2004</t>
  </si>
  <si>
    <t>exp2005</t>
  </si>
  <si>
    <t>exp2006</t>
  </si>
  <si>
    <t>exp2007</t>
  </si>
  <si>
    <t>exp2008</t>
  </si>
  <si>
    <t>exp2009</t>
  </si>
  <si>
    <t>exp2010</t>
  </si>
  <si>
    <t>exp2011</t>
  </si>
  <si>
    <t>bentg</t>
  </si>
  <si>
    <t>ben2001</t>
  </si>
  <si>
    <t>ben2002</t>
  </si>
  <si>
    <t>ben2003</t>
  </si>
  <si>
    <t>ben2004</t>
  </si>
  <si>
    <t>ben2005</t>
  </si>
  <si>
    <t>ben2006</t>
  </si>
  <si>
    <t>ben2007</t>
  </si>
  <si>
    <t>ben2008</t>
  </si>
  <si>
    <t>ben2009</t>
  </si>
  <si>
    <t>ben2010</t>
  </si>
  <si>
    <t>ben2011</t>
  </si>
  <si>
    <t>Afghanistan</t>
  </si>
  <si>
    <t>AFG</t>
  </si>
  <si>
    <t>AFA</t>
  </si>
  <si>
    <t>Algeria</t>
  </si>
  <si>
    <t>DZD</t>
  </si>
  <si>
    <t>DZA</t>
  </si>
  <si>
    <t>spgeot</t>
  </si>
  <si>
    <t>Allocation Forfaitaire de Solidarité</t>
  </si>
  <si>
    <t>Angola</t>
  </si>
  <si>
    <t>AGO</t>
  </si>
  <si>
    <t>Antigua and Barbuda</t>
  </si>
  <si>
    <t>ATG</t>
  </si>
  <si>
    <t>AOA</t>
  </si>
  <si>
    <t>XCD</t>
  </si>
  <si>
    <t>Old Age Assistance Programme</t>
  </si>
  <si>
    <t>Argentina</t>
  </si>
  <si>
    <t>ARG</t>
  </si>
  <si>
    <t>ARS</t>
  </si>
  <si>
    <t>Pensiones No Contributivas</t>
  </si>
  <si>
    <t>Armenia</t>
  </si>
  <si>
    <t>ARM</t>
  </si>
  <si>
    <t>AMD</t>
  </si>
  <si>
    <t>Social Pension</t>
  </si>
  <si>
    <t>Azerbaijan</t>
  </si>
  <si>
    <t>AZE</t>
  </si>
  <si>
    <t>AZN</t>
  </si>
  <si>
    <t>Social Allowance</t>
  </si>
  <si>
    <t>Bahamas</t>
  </si>
  <si>
    <t>BHS</t>
  </si>
  <si>
    <t>BSD</t>
  </si>
  <si>
    <t>Old Age Non-Contributory Pension (OANCP)</t>
  </si>
  <si>
    <t>Bangladesh</t>
  </si>
  <si>
    <t>BGD</t>
  </si>
  <si>
    <t>BDT</t>
  </si>
  <si>
    <t>Old Age Allowance Programme</t>
  </si>
  <si>
    <t>Barbados</t>
  </si>
  <si>
    <t>BRB</t>
  </si>
  <si>
    <t>BBD</t>
  </si>
  <si>
    <t>Non-contributory Old Age Pension</t>
  </si>
  <si>
    <t>Bahrain</t>
  </si>
  <si>
    <t>BHR</t>
  </si>
  <si>
    <t>BHD</t>
  </si>
  <si>
    <t>Belize</t>
  </si>
  <si>
    <t>BLZ</t>
  </si>
  <si>
    <t>BZD</t>
  </si>
  <si>
    <t>Non-Contributory Pension Programme (NCP)</t>
  </si>
  <si>
    <t>Benin</t>
  </si>
  <si>
    <t>BEN</t>
  </si>
  <si>
    <t>XOF</t>
  </si>
  <si>
    <t>Bermuda</t>
  </si>
  <si>
    <t>BMU</t>
  </si>
  <si>
    <t>BMD</t>
  </si>
  <si>
    <t>Non Contributory Old Age Pension</t>
  </si>
  <si>
    <t>Bhutan</t>
  </si>
  <si>
    <t>BTN</t>
  </si>
  <si>
    <t>Bolivia</t>
  </si>
  <si>
    <t>BOL</t>
  </si>
  <si>
    <t>BOB</t>
  </si>
  <si>
    <t>Renta Universal de Vejez</t>
  </si>
  <si>
    <t>Botswana</t>
  </si>
  <si>
    <t>BWA</t>
  </si>
  <si>
    <t>BWP</t>
  </si>
  <si>
    <t>Old Age Pension (OAP)</t>
  </si>
  <si>
    <t>Brazil</t>
  </si>
  <si>
    <t>BRA</t>
  </si>
  <si>
    <t>RBL</t>
  </si>
  <si>
    <t>Benefícios de Prestação Continuada (BPC)</t>
  </si>
  <si>
    <t>BRN</t>
  </si>
  <si>
    <t>BND</t>
  </si>
  <si>
    <t>Old Age and Disability Pension</t>
  </si>
  <si>
    <t>Burkina Faso</t>
  </si>
  <si>
    <t>BFA</t>
  </si>
  <si>
    <t>Burundi</t>
  </si>
  <si>
    <t>BDI</t>
  </si>
  <si>
    <t>BIF</t>
  </si>
  <si>
    <t>Cambodia</t>
  </si>
  <si>
    <t>KHM</t>
  </si>
  <si>
    <t>KHR</t>
  </si>
  <si>
    <t>Cameroon</t>
  </si>
  <si>
    <t>CMR</t>
  </si>
  <si>
    <t>XAF</t>
  </si>
  <si>
    <t>Cape Verde</t>
  </si>
  <si>
    <t>CPV</t>
  </si>
  <si>
    <t>CVE</t>
  </si>
  <si>
    <t>Central African Republic</t>
  </si>
  <si>
    <t>CAF</t>
  </si>
  <si>
    <t>Chad</t>
  </si>
  <si>
    <t>TCD</t>
  </si>
  <si>
    <t>Chile</t>
  </si>
  <si>
    <t>CHL</t>
  </si>
  <si>
    <t>CLP</t>
  </si>
  <si>
    <t>Chile Solidario - Pensión Básica Solidaria</t>
  </si>
  <si>
    <t>China</t>
  </si>
  <si>
    <t>CHN</t>
  </si>
  <si>
    <t>RMB</t>
  </si>
  <si>
    <t>China - Hong Kong</t>
  </si>
  <si>
    <t>HKG</t>
  </si>
  <si>
    <t>HKD</t>
  </si>
  <si>
    <t>Social Security Allowance (SSA)</t>
  </si>
  <si>
    <t>China - Macao</t>
  </si>
  <si>
    <t>MAC</t>
  </si>
  <si>
    <t>MOP</t>
  </si>
  <si>
    <t>Subsidy for Senior Citizens</t>
  </si>
  <si>
    <t>Colombia</t>
  </si>
  <si>
    <t>COL</t>
  </si>
  <si>
    <t>COP</t>
  </si>
  <si>
    <t>Programa de Proteccion Social al Adulto Mayor (PPSAM)</t>
  </si>
  <si>
    <t>Comoros</t>
  </si>
  <si>
    <t>COM</t>
  </si>
  <si>
    <t>KMF</t>
  </si>
  <si>
    <t>Congo</t>
  </si>
  <si>
    <t>COG</t>
  </si>
  <si>
    <t>Cook Islands</t>
  </si>
  <si>
    <t>NZD</t>
  </si>
  <si>
    <t>COK</t>
  </si>
  <si>
    <t>Old Age Pension</t>
  </si>
  <si>
    <t>Costa Rica</t>
  </si>
  <si>
    <t>CRI</t>
  </si>
  <si>
    <t>CRC</t>
  </si>
  <si>
    <t>Régimen No Contributivo de Pensiones por Monto Básico</t>
  </si>
  <si>
    <t>Côte d'Ivoire</t>
  </si>
  <si>
    <t>CIV</t>
  </si>
  <si>
    <t>Cuba</t>
  </si>
  <si>
    <t>CUB</t>
  </si>
  <si>
    <t>CUP</t>
  </si>
  <si>
    <t>Democratic People's Rep. of Korea</t>
  </si>
  <si>
    <t>PRK</t>
  </si>
  <si>
    <t>KPW</t>
  </si>
  <si>
    <t>Democratic Republic of the Congo</t>
  </si>
  <si>
    <t>ZAR</t>
  </si>
  <si>
    <t>CDF</t>
  </si>
  <si>
    <t>Djibouti</t>
  </si>
  <si>
    <t>DJI</t>
  </si>
  <si>
    <t>DJF</t>
  </si>
  <si>
    <t>Dominica</t>
  </si>
  <si>
    <t>DMA</t>
  </si>
  <si>
    <t>Dominican Republic</t>
  </si>
  <si>
    <t>DOM</t>
  </si>
  <si>
    <t>DOP</t>
  </si>
  <si>
    <t>Nonagenarians Program</t>
  </si>
  <si>
    <t>Ecuador</t>
  </si>
  <si>
    <t>ECU</t>
  </si>
  <si>
    <t>USD</t>
  </si>
  <si>
    <t>Pension Adultos Mayores</t>
  </si>
  <si>
    <t>Egypt</t>
  </si>
  <si>
    <t>EGY</t>
  </si>
  <si>
    <t>EGP</t>
  </si>
  <si>
    <t>Sadat Pension</t>
  </si>
  <si>
    <t>El Salvador</t>
  </si>
  <si>
    <t>SLV</t>
  </si>
  <si>
    <t>Pension Basica Universal</t>
  </si>
  <si>
    <t>Equatorial Guinea</t>
  </si>
  <si>
    <t>GNQ</t>
  </si>
  <si>
    <t>Eritrea</t>
  </si>
  <si>
    <t>ERI</t>
  </si>
  <si>
    <t>ERN</t>
  </si>
  <si>
    <t>Ethiopia</t>
  </si>
  <si>
    <t>ETH</t>
  </si>
  <si>
    <t>ETB</t>
  </si>
  <si>
    <t>Fiji</t>
  </si>
  <si>
    <t>FJI</t>
  </si>
  <si>
    <t>FJD</t>
  </si>
  <si>
    <t>Gabon</t>
  </si>
  <si>
    <t>GAB</t>
  </si>
  <si>
    <t>Gambia</t>
  </si>
  <si>
    <t>GMD</t>
  </si>
  <si>
    <t>GMB</t>
  </si>
  <si>
    <t>Georgia</t>
  </si>
  <si>
    <t>GEO</t>
  </si>
  <si>
    <t>GEL</t>
  </si>
  <si>
    <t>Ghana</t>
  </si>
  <si>
    <t>GHA</t>
  </si>
  <si>
    <t>GHC</t>
  </si>
  <si>
    <t>Grenada</t>
  </si>
  <si>
    <t>GRD</t>
  </si>
  <si>
    <t>Guatemala</t>
  </si>
  <si>
    <t>GTM</t>
  </si>
  <si>
    <t>GTQ</t>
  </si>
  <si>
    <t>Programa de aporte economico o del Adulto Mayor</t>
  </si>
  <si>
    <t>Guinea</t>
  </si>
  <si>
    <t>GIN</t>
  </si>
  <si>
    <t>GNF</t>
  </si>
  <si>
    <t>GNB</t>
  </si>
  <si>
    <t>Guinea-Bissau</t>
  </si>
  <si>
    <t>Guyana</t>
  </si>
  <si>
    <t>GUY</t>
  </si>
  <si>
    <t>GYD</t>
  </si>
  <si>
    <t>Haiti</t>
  </si>
  <si>
    <t>HTI</t>
  </si>
  <si>
    <t>HTG</t>
  </si>
  <si>
    <t>Honduras</t>
  </si>
  <si>
    <t>HND</t>
  </si>
  <si>
    <t>HNL</t>
  </si>
  <si>
    <t>India</t>
  </si>
  <si>
    <t>IND</t>
  </si>
  <si>
    <t>INR</t>
  </si>
  <si>
    <t>Indira Gandhi National Old Age Pension Scheme (IGNOAPS)</t>
  </si>
  <si>
    <t>Indonesia</t>
  </si>
  <si>
    <t>IDN</t>
  </si>
  <si>
    <t>IDR</t>
  </si>
  <si>
    <t>Jaminan Sosial Lanjut Usia (JSLU)</t>
  </si>
  <si>
    <t>Iran (Islamic Republic of)</t>
  </si>
  <si>
    <t>IRN</t>
  </si>
  <si>
    <t>IRR</t>
  </si>
  <si>
    <t>Israel</t>
  </si>
  <si>
    <t>ISR</t>
  </si>
  <si>
    <t>ILS</t>
  </si>
  <si>
    <t>Israel - Occupied Palestinian Territories</t>
  </si>
  <si>
    <t>Jamaica</t>
  </si>
  <si>
    <t>JAM</t>
  </si>
  <si>
    <t>WBG</t>
  </si>
  <si>
    <t>JMD</t>
  </si>
  <si>
    <t>Jordan</t>
  </si>
  <si>
    <t>JOD</t>
  </si>
  <si>
    <t>Kazakhstan</t>
  </si>
  <si>
    <t>KAZ</t>
  </si>
  <si>
    <t>JOR</t>
  </si>
  <si>
    <t>KZT</t>
  </si>
  <si>
    <t>State Basic Pension</t>
  </si>
  <si>
    <t>Kenya</t>
  </si>
  <si>
    <t>KEN</t>
  </si>
  <si>
    <t>KES</t>
  </si>
  <si>
    <t>Older Person Cash Transfer</t>
  </si>
  <si>
    <t>Kiribati</t>
  </si>
  <si>
    <t>KIR</t>
  </si>
  <si>
    <t>Elderly Pension</t>
  </si>
  <si>
    <t>AUD</t>
  </si>
  <si>
    <t>Kuwait</t>
  </si>
  <si>
    <t>KWT</t>
  </si>
  <si>
    <t>KD</t>
  </si>
  <si>
    <t>Kyrgyzstan</t>
  </si>
  <si>
    <t>KGZ</t>
  </si>
  <si>
    <t>KGS</t>
  </si>
  <si>
    <t>State Minimum Benefit</t>
  </si>
  <si>
    <t>Lao People's Democratic Republic</t>
  </si>
  <si>
    <t>LAO</t>
  </si>
  <si>
    <t>LAK</t>
  </si>
  <si>
    <t>Lebanon</t>
  </si>
  <si>
    <t>LBN</t>
  </si>
  <si>
    <t>LBP</t>
  </si>
  <si>
    <t>Lesotho</t>
  </si>
  <si>
    <t>LSO</t>
  </si>
  <si>
    <t>LSL</t>
  </si>
  <si>
    <t>Liberia</t>
  </si>
  <si>
    <t>LBR</t>
  </si>
  <si>
    <t>LRD</t>
  </si>
  <si>
    <t>Libyan Arab Jamahiriya</t>
  </si>
  <si>
    <t>LBY</t>
  </si>
  <si>
    <t>LYD</t>
  </si>
  <si>
    <t>Madagascar</t>
  </si>
  <si>
    <t>MDG</t>
  </si>
  <si>
    <t>MAG</t>
  </si>
  <si>
    <t>Malawi</t>
  </si>
  <si>
    <t>MWK</t>
  </si>
  <si>
    <t>MWI</t>
  </si>
  <si>
    <t>Malaysia</t>
  </si>
  <si>
    <t>MYS</t>
  </si>
  <si>
    <t>MYR</t>
  </si>
  <si>
    <t>Bantuan Orang Tua</t>
  </si>
  <si>
    <t>Maldives</t>
  </si>
  <si>
    <t>MDV</t>
  </si>
  <si>
    <t>MVR</t>
  </si>
  <si>
    <t>Old-Age Basic Pension</t>
  </si>
  <si>
    <t>Mali</t>
  </si>
  <si>
    <t>MLI</t>
  </si>
  <si>
    <t>Marshall Islands</t>
  </si>
  <si>
    <t>MHL</t>
  </si>
  <si>
    <t>Mauritania</t>
  </si>
  <si>
    <t>MRT</t>
  </si>
  <si>
    <t>MRO</t>
  </si>
  <si>
    <t>Mauritius</t>
  </si>
  <si>
    <t>MUS</t>
  </si>
  <si>
    <t>MUR</t>
  </si>
  <si>
    <t>Basic Retirement Pension (BRP)</t>
  </si>
  <si>
    <t>Mexico</t>
  </si>
  <si>
    <t>MEX</t>
  </si>
  <si>
    <t>MXN</t>
  </si>
  <si>
    <t>70 y mas</t>
  </si>
  <si>
    <t xml:space="preserve">Micronesia, Federated States of </t>
  </si>
  <si>
    <t>FSM</t>
  </si>
  <si>
    <t>Mongolia</t>
  </si>
  <si>
    <t>MNG</t>
  </si>
  <si>
    <t>MNT</t>
  </si>
  <si>
    <t>Social Welfare Pension</t>
  </si>
  <si>
    <t>Morocco</t>
  </si>
  <si>
    <t>MAR</t>
  </si>
  <si>
    <t>MAD</t>
  </si>
  <si>
    <t>Mozambique</t>
  </si>
  <si>
    <t>MOZ</t>
  </si>
  <si>
    <t>Programa de Subsidio de Alimentos</t>
  </si>
  <si>
    <t>Myanmar</t>
  </si>
  <si>
    <t>MMR</t>
  </si>
  <si>
    <t>MZN</t>
  </si>
  <si>
    <t>MMK</t>
  </si>
  <si>
    <t>Namibia</t>
  </si>
  <si>
    <t>NAM</t>
  </si>
  <si>
    <t>NAD</t>
  </si>
  <si>
    <t>Old Age Grant (OAG)</t>
  </si>
  <si>
    <t>Nauru</t>
  </si>
  <si>
    <t>NRU</t>
  </si>
  <si>
    <t>Welfare for the Elderly</t>
  </si>
  <si>
    <t>Nepal</t>
  </si>
  <si>
    <t>NPL</t>
  </si>
  <si>
    <t>NPR</t>
  </si>
  <si>
    <t>Senior Citizens’ Allowance</t>
  </si>
  <si>
    <t>Nicaragua</t>
  </si>
  <si>
    <t>NIC</t>
  </si>
  <si>
    <t>NIO</t>
  </si>
  <si>
    <t>Niger</t>
  </si>
  <si>
    <t>NER</t>
  </si>
  <si>
    <t>Nigeria</t>
  </si>
  <si>
    <t>NGA</t>
  </si>
  <si>
    <t>NGN</t>
  </si>
  <si>
    <t>Oman</t>
  </si>
  <si>
    <t>OMN</t>
  </si>
  <si>
    <t>OMR</t>
  </si>
  <si>
    <t>Pakistan</t>
  </si>
  <si>
    <t>PAK</t>
  </si>
  <si>
    <t>PKR</t>
  </si>
  <si>
    <t>Palau</t>
  </si>
  <si>
    <t>PLW</t>
  </si>
  <si>
    <t>Panama</t>
  </si>
  <si>
    <t>PAN</t>
  </si>
  <si>
    <t>PAB</t>
  </si>
  <si>
    <t>100 a los 70</t>
  </si>
  <si>
    <t>Papua New Guinea</t>
  </si>
  <si>
    <t>PNG</t>
  </si>
  <si>
    <t>PGK</t>
  </si>
  <si>
    <t>Paraguay</t>
  </si>
  <si>
    <t>PRY</t>
  </si>
  <si>
    <t>PYG</t>
  </si>
  <si>
    <t>Pension alimentaria</t>
  </si>
  <si>
    <t>Peru</t>
  </si>
  <si>
    <t>PER</t>
  </si>
  <si>
    <t>PEN</t>
  </si>
  <si>
    <t>Pension 65</t>
  </si>
  <si>
    <t>Philippines</t>
  </si>
  <si>
    <t>PHL</t>
  </si>
  <si>
    <t>PHP</t>
  </si>
  <si>
    <t>Expanded Senior Citizens Act of 2010</t>
  </si>
  <si>
    <t>Qatar</t>
  </si>
  <si>
    <t>QAT</t>
  </si>
  <si>
    <t>QAR</t>
  </si>
  <si>
    <t>Republic of Korea</t>
  </si>
  <si>
    <t>KOR</t>
  </si>
  <si>
    <t>KRW</t>
  </si>
  <si>
    <t>Basic Old-Age Pension</t>
  </si>
  <si>
    <t>Rwanda</t>
  </si>
  <si>
    <t>RWA</t>
  </si>
  <si>
    <t>RWF</t>
  </si>
  <si>
    <t>Saint Kitts and Nevis</t>
  </si>
  <si>
    <t>KNA</t>
  </si>
  <si>
    <t>Assistance Pension</t>
  </si>
  <si>
    <t>Saint Lucia</t>
  </si>
  <si>
    <t>LCA</t>
  </si>
  <si>
    <t>Saint Vincent and the Grenadines</t>
  </si>
  <si>
    <t>VCT</t>
  </si>
  <si>
    <t>Elderly Assistance Benefit</t>
  </si>
  <si>
    <t>Samoa</t>
  </si>
  <si>
    <t>WSM</t>
  </si>
  <si>
    <t>SAT</t>
  </si>
  <si>
    <t>Senior citizen benefit scheme</t>
  </si>
  <si>
    <t>Sao Tome and Principe</t>
  </si>
  <si>
    <t>STP</t>
  </si>
  <si>
    <t>STD</t>
  </si>
  <si>
    <t>Saudi Arabia</t>
  </si>
  <si>
    <t>SAU</t>
  </si>
  <si>
    <t>SAR</t>
  </si>
  <si>
    <t>Senegal</t>
  </si>
  <si>
    <t>SEN</t>
  </si>
  <si>
    <t>Seychelles</t>
  </si>
  <si>
    <t>SYC</t>
  </si>
  <si>
    <t>SCR</t>
  </si>
  <si>
    <t>Sierra Leone</t>
  </si>
  <si>
    <t>SLE</t>
  </si>
  <si>
    <t>SLL</t>
  </si>
  <si>
    <t>Singapore</t>
  </si>
  <si>
    <t>SGP</t>
  </si>
  <si>
    <t>SGD</t>
  </si>
  <si>
    <t>Solomon Islands</t>
  </si>
  <si>
    <t>SLB</t>
  </si>
  <si>
    <t>SBD</t>
  </si>
  <si>
    <t>Somalia</t>
  </si>
  <si>
    <t>SOM</t>
  </si>
  <si>
    <t>SOS</t>
  </si>
  <si>
    <t>South Africa</t>
  </si>
  <si>
    <t>ZAF</t>
  </si>
  <si>
    <t>Old Age Grant</t>
  </si>
  <si>
    <t>Sri Lanka</t>
  </si>
  <si>
    <t>LKA</t>
  </si>
  <si>
    <t>LKR</t>
  </si>
  <si>
    <t>Sudan</t>
  </si>
  <si>
    <t>SDN</t>
  </si>
  <si>
    <t>SDG</t>
  </si>
  <si>
    <t>Suriname</t>
  </si>
  <si>
    <t>SUR</t>
  </si>
  <si>
    <t>SRD</t>
  </si>
  <si>
    <t>Algemene Oudedags Voorzieningsfonds (AOV)</t>
  </si>
  <si>
    <t>Swaziland</t>
  </si>
  <si>
    <t>SWZ</t>
  </si>
  <si>
    <t>SZL</t>
  </si>
  <si>
    <t>Syrian Arab Republic</t>
  </si>
  <si>
    <t>SYR</t>
  </si>
  <si>
    <t>SYP</t>
  </si>
  <si>
    <t>Tajikistan</t>
  </si>
  <si>
    <t>TJK</t>
  </si>
  <si>
    <t>TJS</t>
  </si>
  <si>
    <t>Old Age Social Pension</t>
  </si>
  <si>
    <t>Thailand</t>
  </si>
  <si>
    <t>THA</t>
  </si>
  <si>
    <t>THB</t>
  </si>
  <si>
    <t>Bia Yung Cheep</t>
  </si>
  <si>
    <t>Timor-Leste</t>
  </si>
  <si>
    <t>TMP</t>
  </si>
  <si>
    <t>Support allowance for the elderly</t>
  </si>
  <si>
    <t>Togo</t>
  </si>
  <si>
    <t>TGO</t>
  </si>
  <si>
    <t>Tonga</t>
  </si>
  <si>
    <t>TON</t>
  </si>
  <si>
    <t>TOP</t>
  </si>
  <si>
    <t>Trinidad and Tobago</t>
  </si>
  <si>
    <t>TTO</t>
  </si>
  <si>
    <t>TTD</t>
  </si>
  <si>
    <t>Senior Citizens’ Pension</t>
  </si>
  <si>
    <t>Tunisia</t>
  </si>
  <si>
    <t>TUN</t>
  </si>
  <si>
    <t>TND</t>
  </si>
  <si>
    <t>Turkey</t>
  </si>
  <si>
    <t>TUR</t>
  </si>
  <si>
    <t>TRY</t>
  </si>
  <si>
    <t>Means-tested Old Age Pension</t>
  </si>
  <si>
    <t>Turkmenistan</t>
  </si>
  <si>
    <t>TKM</t>
  </si>
  <si>
    <t>TMM</t>
  </si>
  <si>
    <t>Tuvalu</t>
  </si>
  <si>
    <t>TUV</t>
  </si>
  <si>
    <t>Uganda</t>
  </si>
  <si>
    <t>UGA</t>
  </si>
  <si>
    <t>UGX</t>
  </si>
  <si>
    <t>Senior Citizens Grant</t>
  </si>
  <si>
    <t>United Arab Emirates</t>
  </si>
  <si>
    <t>ARE</t>
  </si>
  <si>
    <t>AED</t>
  </si>
  <si>
    <t>United Republic of Tanzania</t>
  </si>
  <si>
    <t>TZA</t>
  </si>
  <si>
    <t>TZS</t>
  </si>
  <si>
    <t>Uruguay</t>
  </si>
  <si>
    <t>URY</t>
  </si>
  <si>
    <t>UYU</t>
  </si>
  <si>
    <t>Programa de Pensiones No-Contributivas</t>
  </si>
  <si>
    <t>Uzbekistan</t>
  </si>
  <si>
    <t>UZB</t>
  </si>
  <si>
    <t>UZS</t>
  </si>
  <si>
    <t>Vanatu</t>
  </si>
  <si>
    <t>VUT</t>
  </si>
  <si>
    <t>VUV</t>
  </si>
  <si>
    <t>Venezuela (Bolivarian Republic of)</t>
  </si>
  <si>
    <t>VEN</t>
  </si>
  <si>
    <t>VEB</t>
  </si>
  <si>
    <t>Gran Misión Amor Mayor</t>
  </si>
  <si>
    <t>VNM</t>
  </si>
  <si>
    <t>Vietnam</t>
  </si>
  <si>
    <t>VND</t>
  </si>
  <si>
    <t>Social Pension (Elderly Living on their Own / Elderly Allowance)</t>
  </si>
  <si>
    <t>Yemen</t>
  </si>
  <si>
    <t>YEM</t>
  </si>
  <si>
    <t>YER</t>
  </si>
  <si>
    <t>Zambia</t>
  </si>
  <si>
    <t>ZMB</t>
  </si>
  <si>
    <t>ZMK</t>
  </si>
  <si>
    <t>Zimbabwe</t>
  </si>
  <si>
    <t>ZWE</t>
  </si>
  <si>
    <t>ZWD</t>
  </si>
  <si>
    <t>National Centre of Social Pensions</t>
  </si>
  <si>
    <t>natpov</t>
  </si>
  <si>
    <t>Brunei Darussalam</t>
  </si>
  <si>
    <t>welreg</t>
  </si>
  <si>
    <t>A</t>
  </si>
  <si>
    <t>B</t>
  </si>
  <si>
    <t>C</t>
  </si>
  <si>
    <t>D</t>
  </si>
  <si>
    <t>E</t>
  </si>
  <si>
    <t>F</t>
  </si>
  <si>
    <t>G</t>
  </si>
  <si>
    <t>H</t>
  </si>
  <si>
    <t>Social Welfare</t>
  </si>
  <si>
    <t>Programme of Advancement through Health and Education</t>
  </si>
  <si>
    <t>pofnat</t>
  </si>
  <si>
    <t>Universal Benefit Pension</t>
  </si>
  <si>
    <t>spmtyp</t>
  </si>
  <si>
    <r>
      <rPr>
        <b/>
        <sz val="22"/>
        <rFont val="Arial"/>
        <family val="2"/>
      </rPr>
      <t>FLOORCASH-SocPen. The social pension dataset on non-contributory old age pensions in the global South</t>
    </r>
    <r>
      <rPr>
        <sz val="10"/>
        <rFont val="Arial"/>
        <family val="0"/>
      </rPr>
      <t xml:space="preserve">
</t>
    </r>
    <r>
      <rPr>
        <sz val="12"/>
        <rFont val="Arial"/>
        <family val="2"/>
      </rPr>
      <t>Suggested citation:
Tobias Böger (2013): FLOORCASH-SocPen. The social pension dataset on non-contributory old age pensions in the global South, Version 1, Research Project FLOOR (FloorCash), Bielefeld University, Germany, funded by Deutsche Forschungsgemeinschaft, www.floorcash.org.
FLOORCASH-SocPen is part of FLOORCASH – a collection of four datasets:
Katrin Weible, Tobias Böger, John Berten, Moritz von Gliszczynski, Lutz Leisering (2015): FLOORCASH. Research Project FLOOR (FloorCash), Bielefeld University, Germany, funded by Deutsche Forschungsgemeinschaft, www.floorcash.org.
Acknowledgements:
We thank the German Research Foundation (Deutsche Forschungsgemeinschaft – DFG) for funding the project. We are also deeply indebted to our junior assistant Timotheus Brunotte for his meticulous and professional support in producing the final versions of the dataset and codebook.
Disclaimer:
All FLOORCASH data has been constructed and assembled to be as accurate as possible and to the best of our knowledge. However, as with other complex large n datasets of this size, there will be errors and, due to the fast changing nature of the subject, outdated information. Researchers and legal entities involved in the creation of FLOORCASH shall not be liable for any loss suffered through the use of any of this information.</t>
    </r>
    <r>
      <rPr>
        <sz val="10"/>
        <rFont val="Arial"/>
        <family val="0"/>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</si>
</sst>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sz val="8"/>
      <name val="Arial"/>
      <family val="0"/>
    </font>
    <font>
      <sz val="10"/>
      <name val="Arial Tur"/>
      <family val="0"/>
    </font>
    <font>
      <sz val="12"/>
      <name val="Arial"/>
      <family val="2"/>
    </font>
    <font>
      <b/>
      <sz val="2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43" fontId="0" fillId="0" borderId="0" applyFont="0" applyFill="0" applyBorder="0" applyAlignment="0" applyProtection="0"/>
    <xf numFmtId="0" fontId="30"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5">
    <xf numFmtId="0" fontId="0" fillId="0" borderId="0" xfId="0" applyAlignment="1">
      <alignment/>
    </xf>
    <xf numFmtId="3" fontId="0" fillId="0" borderId="0" xfId="0" applyNumberFormat="1" applyAlignment="1">
      <alignment/>
    </xf>
    <xf numFmtId="0" fontId="0" fillId="0" borderId="0" xfId="0" applyNumberFormat="1" applyAlignment="1">
      <alignment/>
    </xf>
    <xf numFmtId="0" fontId="0" fillId="0" borderId="0" xfId="0" applyFont="1" applyAlignment="1">
      <alignment wrapText="1"/>
    </xf>
    <xf numFmtId="0" fontId="0" fillId="0" borderId="0" xfId="0"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2010 Emekli Sandığı Yıllık"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11401425</xdr:colOff>
      <xdr:row>0</xdr:row>
      <xdr:rowOff>57150</xdr:rowOff>
    </xdr:from>
    <xdr:to>
      <xdr:col>0</xdr:col>
      <xdr:colOff>15516225</xdr:colOff>
      <xdr:row>0</xdr:row>
      <xdr:rowOff>3048000</xdr:rowOff>
    </xdr:to>
    <xdr:pic>
      <xdr:nvPicPr>
        <xdr:cNvPr id="1" name="Grafik 1"/>
        <xdr:cNvPicPr preferRelativeResize="1">
          <a:picLocks noChangeAspect="1"/>
        </xdr:cNvPicPr>
      </xdr:nvPicPr>
      <xdr:blipFill>
        <a:blip r:embed="rId1"/>
        <a:stretch>
          <a:fillRect/>
        </a:stretch>
      </xdr:blipFill>
      <xdr:spPr>
        <a:xfrm>
          <a:off x="11401425" y="57150"/>
          <a:ext cx="4114800" cy="2990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A1" sqref="A1:A15"/>
    </sheetView>
  </sheetViews>
  <sheetFormatPr defaultColWidth="11.421875" defaultRowHeight="12.75"/>
  <cols>
    <col min="1" max="1" width="233.421875" style="0" customWidth="1"/>
  </cols>
  <sheetData>
    <row r="1" ht="409.5" customHeight="1">
      <c r="A1" s="3" t="s">
        <v>533</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row>
    <row r="13" ht="12.75">
      <c r="A13" s="4"/>
    </row>
    <row r="14" ht="12.75">
      <c r="A14" s="4"/>
    </row>
    <row r="15" ht="12.75">
      <c r="A15" s="4"/>
    </row>
  </sheetData>
  <sheetProtection/>
  <mergeCells count="1">
    <mergeCell ref="A1:A15"/>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V148"/>
  <sheetViews>
    <sheetView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27" max="31" width="12.7109375" style="0" bestFit="1" customWidth="1"/>
    <col min="32" max="33" width="13.7109375" style="0" bestFit="1" customWidth="1"/>
    <col min="34" max="34" width="14.57421875" style="0" bestFit="1" customWidth="1"/>
    <col min="35" max="36" width="13.7109375" style="0" bestFit="1" customWidth="1"/>
  </cols>
  <sheetData>
    <row r="1" spans="1:48" ht="12.75">
      <c r="A1" t="s">
        <v>0</v>
      </c>
      <c r="B1" t="s">
        <v>1</v>
      </c>
      <c r="C1" t="s">
        <v>2</v>
      </c>
      <c r="D1" t="s">
        <v>3</v>
      </c>
      <c r="E1" t="s">
        <v>517</v>
      </c>
      <c r="F1" t="s">
        <v>530</v>
      </c>
      <c r="G1" t="s">
        <v>519</v>
      </c>
      <c r="H1" t="s">
        <v>4</v>
      </c>
      <c r="I1" t="s">
        <v>5</v>
      </c>
      <c r="J1" t="s">
        <v>6</v>
      </c>
      <c r="K1" t="s">
        <v>7</v>
      </c>
      <c r="L1" t="s">
        <v>8</v>
      </c>
      <c r="M1" t="s">
        <v>49</v>
      </c>
      <c r="N1" t="s">
        <v>9</v>
      </c>
      <c r="O1" t="s">
        <v>10</v>
      </c>
      <c r="P1" t="s">
        <v>11</v>
      </c>
      <c r="Q1" t="s">
        <v>12</v>
      </c>
      <c r="R1" t="s">
        <v>532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31</v>
      </c>
      <c r="AL1" t="s">
        <v>32</v>
      </c>
      <c r="AM1" t="s">
        <v>33</v>
      </c>
      <c r="AN1" t="s">
        <v>34</v>
      </c>
      <c r="AO1" t="s">
        <v>35</v>
      </c>
      <c r="AP1" t="s">
        <v>36</v>
      </c>
      <c r="AQ1" t="s">
        <v>37</v>
      </c>
      <c r="AR1" t="s">
        <v>38</v>
      </c>
      <c r="AS1" t="s">
        <v>39</v>
      </c>
      <c r="AT1" t="s">
        <v>40</v>
      </c>
      <c r="AU1" t="s">
        <v>41</v>
      </c>
      <c r="AV1" t="s">
        <v>42</v>
      </c>
    </row>
    <row r="2" spans="1:9" s="2" customFormat="1" ht="12.75">
      <c r="A2" s="2" t="s">
        <v>43</v>
      </c>
      <c r="B2" s="2" t="s">
        <v>44</v>
      </c>
      <c r="C2" s="2">
        <v>700</v>
      </c>
      <c r="D2" s="2" t="s">
        <v>45</v>
      </c>
      <c r="F2" s="2">
        <v>1</v>
      </c>
      <c r="H2" s="2">
        <v>0</v>
      </c>
      <c r="I2" s="2">
        <v>1</v>
      </c>
    </row>
    <row r="3" spans="1:46" s="2" customFormat="1" ht="12.75">
      <c r="A3" s="2" t="s">
        <v>46</v>
      </c>
      <c r="B3" s="2" t="s">
        <v>48</v>
      </c>
      <c r="C3" s="2">
        <v>615</v>
      </c>
      <c r="D3" s="2" t="s">
        <v>47</v>
      </c>
      <c r="F3" s="2">
        <v>1</v>
      </c>
      <c r="H3" s="2">
        <v>2</v>
      </c>
      <c r="I3" s="2">
        <v>1</v>
      </c>
      <c r="J3" s="2" t="s">
        <v>50</v>
      </c>
      <c r="K3" s="2">
        <v>2</v>
      </c>
      <c r="L3" s="2">
        <v>0</v>
      </c>
      <c r="M3" s="2">
        <v>0</v>
      </c>
      <c r="N3" s="2">
        <v>60</v>
      </c>
      <c r="O3" s="2">
        <v>60</v>
      </c>
      <c r="Q3" s="2">
        <v>2</v>
      </c>
      <c r="R3" s="2">
        <v>5</v>
      </c>
      <c r="T3" s="2">
        <v>1994</v>
      </c>
      <c r="V3" s="2">
        <v>3000</v>
      </c>
      <c r="W3" s="2">
        <v>2009</v>
      </c>
      <c r="X3" s="2">
        <v>3</v>
      </c>
      <c r="Y3" s="2">
        <v>9</v>
      </c>
      <c r="AH3" s="2">
        <v>10535900000</v>
      </c>
      <c r="AK3" s="2">
        <v>9</v>
      </c>
      <c r="AT3" s="2">
        <v>292664</v>
      </c>
    </row>
    <row r="4" spans="1:9" ht="12.75">
      <c r="A4" s="2" t="s">
        <v>51</v>
      </c>
      <c r="B4" s="2" t="s">
        <v>52</v>
      </c>
      <c r="C4">
        <v>540</v>
      </c>
      <c r="D4" s="2" t="s">
        <v>55</v>
      </c>
      <c r="E4" s="2"/>
      <c r="F4" s="2">
        <v>1</v>
      </c>
      <c r="G4" s="2"/>
      <c r="H4">
        <v>0</v>
      </c>
      <c r="I4">
        <v>0</v>
      </c>
    </row>
    <row r="5" spans="1:42" ht="12.75">
      <c r="A5" t="s">
        <v>53</v>
      </c>
      <c r="B5" s="2" t="s">
        <v>54</v>
      </c>
      <c r="C5">
        <v>58</v>
      </c>
      <c r="D5" s="2" t="s">
        <v>56</v>
      </c>
      <c r="E5" s="2"/>
      <c r="F5" s="2">
        <v>1</v>
      </c>
      <c r="G5" s="2"/>
      <c r="H5">
        <v>1</v>
      </c>
      <c r="I5">
        <v>0</v>
      </c>
      <c r="J5" t="s">
        <v>57</v>
      </c>
      <c r="K5">
        <v>1</v>
      </c>
      <c r="L5">
        <v>0</v>
      </c>
      <c r="M5">
        <v>0</v>
      </c>
      <c r="N5">
        <v>77</v>
      </c>
      <c r="O5">
        <v>77</v>
      </c>
      <c r="P5">
        <v>60</v>
      </c>
      <c r="Q5">
        <v>4</v>
      </c>
      <c r="R5">
        <v>5</v>
      </c>
      <c r="S5">
        <v>417</v>
      </c>
      <c r="T5">
        <v>1993</v>
      </c>
      <c r="V5">
        <v>255</v>
      </c>
      <c r="W5">
        <v>2005</v>
      </c>
      <c r="X5">
        <v>9</v>
      </c>
      <c r="Y5">
        <v>1</v>
      </c>
      <c r="AD5" s="2">
        <v>1255000</v>
      </c>
      <c r="AK5">
        <v>1</v>
      </c>
      <c r="AP5">
        <v>410</v>
      </c>
    </row>
    <row r="6" spans="1:48" ht="12.75">
      <c r="A6" t="s">
        <v>58</v>
      </c>
      <c r="B6" s="2" t="s">
        <v>59</v>
      </c>
      <c r="C6">
        <v>160</v>
      </c>
      <c r="D6" s="2" t="s">
        <v>60</v>
      </c>
      <c r="E6" s="2">
        <v>183.07</v>
      </c>
      <c r="F6" s="2">
        <v>1</v>
      </c>
      <c r="G6" s="2" t="s">
        <v>520</v>
      </c>
      <c r="H6">
        <v>2</v>
      </c>
      <c r="I6">
        <v>1</v>
      </c>
      <c r="J6" t="s">
        <v>61</v>
      </c>
      <c r="K6">
        <v>2</v>
      </c>
      <c r="L6">
        <v>0</v>
      </c>
      <c r="M6">
        <v>0</v>
      </c>
      <c r="N6">
        <v>70</v>
      </c>
      <c r="O6">
        <v>70</v>
      </c>
      <c r="Q6">
        <v>2</v>
      </c>
      <c r="R6">
        <v>4</v>
      </c>
      <c r="T6">
        <v>1994</v>
      </c>
      <c r="U6">
        <v>1948</v>
      </c>
      <c r="V6">
        <v>1025</v>
      </c>
      <c r="W6">
        <v>2011</v>
      </c>
      <c r="X6">
        <v>2</v>
      </c>
      <c r="Y6">
        <v>2</v>
      </c>
      <c r="Z6">
        <v>652000000</v>
      </c>
      <c r="AA6">
        <v>631000000</v>
      </c>
      <c r="AB6">
        <v>656450000</v>
      </c>
      <c r="AC6">
        <v>1205200000</v>
      </c>
      <c r="AD6">
        <v>1514892000</v>
      </c>
      <c r="AE6">
        <v>1575965000</v>
      </c>
      <c r="AF6">
        <v>2719150000</v>
      </c>
      <c r="AG6">
        <v>4029900000</v>
      </c>
      <c r="AH6">
        <v>6093205000</v>
      </c>
      <c r="AI6">
        <v>7725400000</v>
      </c>
      <c r="AJ6">
        <v>11371711000</v>
      </c>
      <c r="AK6">
        <v>1</v>
      </c>
      <c r="AL6">
        <v>41221</v>
      </c>
      <c r="AM6">
        <v>40523</v>
      </c>
      <c r="AN6">
        <v>43272</v>
      </c>
      <c r="AO6">
        <v>66352</v>
      </c>
      <c r="AP6" s="2">
        <v>77165</v>
      </c>
      <c r="AQ6" s="2">
        <v>92517</v>
      </c>
      <c r="AR6" s="2">
        <v>87987</v>
      </c>
      <c r="AS6" s="2">
        <v>76751</v>
      </c>
      <c r="AT6" s="2">
        <v>65925</v>
      </c>
      <c r="AU6" s="2">
        <v>49843</v>
      </c>
      <c r="AV6" s="2">
        <v>41385</v>
      </c>
    </row>
    <row r="7" spans="1:48" ht="12.75">
      <c r="A7" t="s">
        <v>62</v>
      </c>
      <c r="B7" s="2" t="s">
        <v>63</v>
      </c>
      <c r="C7">
        <v>371</v>
      </c>
      <c r="D7" s="2" t="s">
        <v>64</v>
      </c>
      <c r="E7" s="2">
        <v>73.36</v>
      </c>
      <c r="F7" s="2">
        <v>1</v>
      </c>
      <c r="G7" s="2"/>
      <c r="H7">
        <v>2</v>
      </c>
      <c r="I7">
        <v>1</v>
      </c>
      <c r="J7" t="s">
        <v>65</v>
      </c>
      <c r="K7">
        <v>2</v>
      </c>
      <c r="L7">
        <v>0</v>
      </c>
      <c r="M7">
        <v>0</v>
      </c>
      <c r="N7">
        <v>65</v>
      </c>
      <c r="O7">
        <v>65</v>
      </c>
      <c r="Q7">
        <v>5</v>
      </c>
      <c r="R7">
        <v>2</v>
      </c>
      <c r="T7">
        <v>2002</v>
      </c>
      <c r="V7">
        <v>10500</v>
      </c>
      <c r="W7">
        <v>2011</v>
      </c>
      <c r="AK7">
        <v>2</v>
      </c>
      <c r="AR7" s="2">
        <v>47100</v>
      </c>
      <c r="AS7" s="2">
        <v>48600</v>
      </c>
      <c r="AT7" s="2">
        <v>50500</v>
      </c>
      <c r="AU7" s="2">
        <v>51000</v>
      </c>
      <c r="AV7" s="2">
        <v>51300</v>
      </c>
    </row>
    <row r="8" spans="1:43" ht="12.75">
      <c r="A8" t="s">
        <v>66</v>
      </c>
      <c r="B8" s="2" t="s">
        <v>67</v>
      </c>
      <c r="C8">
        <v>373</v>
      </c>
      <c r="D8" s="2" t="s">
        <v>68</v>
      </c>
      <c r="E8" s="2">
        <v>84.8</v>
      </c>
      <c r="F8" s="2">
        <v>1</v>
      </c>
      <c r="G8" s="2"/>
      <c r="H8">
        <v>2</v>
      </c>
      <c r="I8">
        <v>1</v>
      </c>
      <c r="J8" t="s">
        <v>69</v>
      </c>
      <c r="K8">
        <v>2</v>
      </c>
      <c r="L8">
        <v>0</v>
      </c>
      <c r="M8">
        <v>0</v>
      </c>
      <c r="N8">
        <v>67</v>
      </c>
      <c r="O8">
        <v>62</v>
      </c>
      <c r="P8">
        <v>57</v>
      </c>
      <c r="Q8">
        <v>5</v>
      </c>
      <c r="R8">
        <v>2</v>
      </c>
      <c r="T8">
        <v>2001</v>
      </c>
      <c r="V8">
        <v>50</v>
      </c>
      <c r="W8">
        <v>2010</v>
      </c>
      <c r="X8">
        <v>9</v>
      </c>
      <c r="Y8">
        <v>9</v>
      </c>
      <c r="AE8">
        <v>46000000</v>
      </c>
      <c r="AK8">
        <v>9</v>
      </c>
      <c r="AQ8">
        <v>160000</v>
      </c>
    </row>
    <row r="9" spans="1:48" ht="12.75">
      <c r="A9" t="s">
        <v>70</v>
      </c>
      <c r="B9" s="2" t="s">
        <v>71</v>
      </c>
      <c r="C9">
        <v>31</v>
      </c>
      <c r="D9" s="2" t="s">
        <v>72</v>
      </c>
      <c r="E9" s="2"/>
      <c r="F9" s="2">
        <v>1</v>
      </c>
      <c r="G9" s="2"/>
      <c r="H9">
        <v>2</v>
      </c>
      <c r="I9">
        <v>0</v>
      </c>
      <c r="J9" t="s">
        <v>73</v>
      </c>
      <c r="K9">
        <v>1</v>
      </c>
      <c r="L9">
        <v>0</v>
      </c>
      <c r="M9">
        <v>0</v>
      </c>
      <c r="N9">
        <v>65</v>
      </c>
      <c r="O9">
        <v>65</v>
      </c>
      <c r="Q9">
        <v>5</v>
      </c>
      <c r="R9">
        <v>2</v>
      </c>
      <c r="T9">
        <v>1972</v>
      </c>
      <c r="U9">
        <v>1956</v>
      </c>
      <c r="V9">
        <v>245</v>
      </c>
      <c r="W9">
        <v>2011</v>
      </c>
      <c r="X9">
        <v>3</v>
      </c>
      <c r="Y9">
        <v>1</v>
      </c>
      <c r="AE9" s="2">
        <v>6787000</v>
      </c>
      <c r="AF9" s="2">
        <v>7285000</v>
      </c>
      <c r="AG9" s="2">
        <v>7353000</v>
      </c>
      <c r="AH9" s="2">
        <v>7023133</v>
      </c>
      <c r="AI9" s="2">
        <v>6779033</v>
      </c>
      <c r="AJ9" s="2">
        <v>6683000</v>
      </c>
      <c r="AK9" s="1">
        <v>1</v>
      </c>
      <c r="AQ9" s="2">
        <v>2796</v>
      </c>
      <c r="AR9" s="2">
        <v>2619</v>
      </c>
      <c r="AS9" s="2">
        <v>2584</v>
      </c>
      <c r="AT9" s="2">
        <v>2477</v>
      </c>
      <c r="AU9" s="2">
        <v>2275</v>
      </c>
      <c r="AV9" s="2">
        <v>2175</v>
      </c>
    </row>
    <row r="10" spans="1:48" ht="12.75">
      <c r="A10" t="s">
        <v>74</v>
      </c>
      <c r="B10" s="2" t="s">
        <v>75</v>
      </c>
      <c r="C10">
        <v>771</v>
      </c>
      <c r="D10" s="2" t="s">
        <v>76</v>
      </c>
      <c r="E10" s="2">
        <v>31.46</v>
      </c>
      <c r="F10" s="2">
        <v>1</v>
      </c>
      <c r="G10" s="2" t="s">
        <v>525</v>
      </c>
      <c r="H10">
        <v>2</v>
      </c>
      <c r="I10">
        <v>1</v>
      </c>
      <c r="J10" t="s">
        <v>77</v>
      </c>
      <c r="K10">
        <v>1</v>
      </c>
      <c r="L10">
        <v>0</v>
      </c>
      <c r="M10">
        <v>0</v>
      </c>
      <c r="N10">
        <v>65</v>
      </c>
      <c r="O10">
        <v>62</v>
      </c>
      <c r="Q10">
        <v>4</v>
      </c>
      <c r="R10">
        <v>5</v>
      </c>
      <c r="S10">
        <v>250</v>
      </c>
      <c r="T10">
        <v>1998</v>
      </c>
      <c r="V10">
        <v>300</v>
      </c>
      <c r="W10">
        <v>2011</v>
      </c>
      <c r="X10">
        <v>2</v>
      </c>
      <c r="Y10">
        <v>1</v>
      </c>
      <c r="Z10" s="2">
        <v>500000000</v>
      </c>
      <c r="AA10" s="2">
        <v>499000000</v>
      </c>
      <c r="AB10" s="2">
        <v>750000000</v>
      </c>
      <c r="AC10" s="2">
        <v>1800000000</v>
      </c>
      <c r="AD10" s="2">
        <v>2603000000</v>
      </c>
      <c r="AE10" s="2">
        <v>3240000000</v>
      </c>
      <c r="AF10" s="2">
        <v>3840000000</v>
      </c>
      <c r="AG10" s="2">
        <v>4488000000</v>
      </c>
      <c r="AH10" s="2">
        <v>6000000000</v>
      </c>
      <c r="AI10" s="2">
        <v>8100000000</v>
      </c>
      <c r="AJ10" s="2">
        <v>8910000000</v>
      </c>
      <c r="AK10" s="1">
        <v>1</v>
      </c>
      <c r="AL10" s="2">
        <v>415170</v>
      </c>
      <c r="AM10" s="2">
        <v>415170</v>
      </c>
      <c r="AN10" s="2">
        <v>500390</v>
      </c>
      <c r="AO10" s="2">
        <v>999998</v>
      </c>
      <c r="AP10" s="2">
        <v>1315000</v>
      </c>
      <c r="AQ10" s="2">
        <v>1500000</v>
      </c>
      <c r="AR10" s="2">
        <v>1600000</v>
      </c>
      <c r="AS10" s="2">
        <v>1700000</v>
      </c>
      <c r="AT10" s="2">
        <v>2000000</v>
      </c>
      <c r="AU10" s="2">
        <v>2250000</v>
      </c>
      <c r="AV10" s="2">
        <v>2475000</v>
      </c>
    </row>
    <row r="11" spans="1:48" ht="12.75">
      <c r="A11" t="s">
        <v>78</v>
      </c>
      <c r="B11" s="2" t="s">
        <v>79</v>
      </c>
      <c r="C11">
        <v>53</v>
      </c>
      <c r="D11" s="2" t="s">
        <v>80</v>
      </c>
      <c r="E11" s="2"/>
      <c r="F11" s="2">
        <v>1</v>
      </c>
      <c r="G11" s="2"/>
      <c r="H11">
        <v>2</v>
      </c>
      <c r="I11">
        <v>0</v>
      </c>
      <c r="J11" t="s">
        <v>81</v>
      </c>
      <c r="K11">
        <v>2</v>
      </c>
      <c r="L11">
        <v>0</v>
      </c>
      <c r="M11">
        <v>0</v>
      </c>
      <c r="N11">
        <v>65</v>
      </c>
      <c r="O11">
        <v>65</v>
      </c>
      <c r="Q11">
        <v>5</v>
      </c>
      <c r="R11">
        <v>2</v>
      </c>
      <c r="T11">
        <v>1937</v>
      </c>
      <c r="U11">
        <v>1982</v>
      </c>
      <c r="V11">
        <v>434</v>
      </c>
      <c r="W11">
        <v>2008</v>
      </c>
      <c r="X11">
        <v>3</v>
      </c>
      <c r="Y11">
        <v>2</v>
      </c>
      <c r="AB11" s="2">
        <v>37346375</v>
      </c>
      <c r="AC11" s="2">
        <v>35500492</v>
      </c>
      <c r="AD11" s="2">
        <v>33179812</v>
      </c>
      <c r="AE11" s="2">
        <v>28953939</v>
      </c>
      <c r="AF11" s="2">
        <v>27452082</v>
      </c>
      <c r="AG11" s="2">
        <v>25193835</v>
      </c>
      <c r="AH11" s="2">
        <v>22030450</v>
      </c>
      <c r="AK11">
        <v>2</v>
      </c>
      <c r="AN11" s="2">
        <v>10750</v>
      </c>
      <c r="AO11" s="2">
        <v>10875</v>
      </c>
      <c r="AP11" s="2">
        <v>10929</v>
      </c>
      <c r="AQ11" s="2">
        <v>10900</v>
      </c>
      <c r="AR11" s="2">
        <v>10403</v>
      </c>
      <c r="AS11" s="2">
        <v>8791</v>
      </c>
      <c r="AT11" s="2">
        <v>8812</v>
      </c>
      <c r="AV11" s="1"/>
    </row>
    <row r="12" spans="1:9" ht="12.75">
      <c r="A12" t="s">
        <v>82</v>
      </c>
      <c r="B12" s="2" t="s">
        <v>83</v>
      </c>
      <c r="C12">
        <v>692</v>
      </c>
      <c r="D12" s="2" t="s">
        <v>84</v>
      </c>
      <c r="E12" s="2"/>
      <c r="F12" s="2">
        <v>1</v>
      </c>
      <c r="G12" s="2"/>
      <c r="H12">
        <v>0</v>
      </c>
      <c r="I12">
        <v>0</v>
      </c>
    </row>
    <row r="13" spans="1:47" ht="12.75">
      <c r="A13" t="s">
        <v>85</v>
      </c>
      <c r="B13" s="2" t="s">
        <v>86</v>
      </c>
      <c r="C13">
        <v>80</v>
      </c>
      <c r="D13" s="2" t="s">
        <v>87</v>
      </c>
      <c r="E13" s="2"/>
      <c r="F13" s="2">
        <v>1</v>
      </c>
      <c r="G13" s="2"/>
      <c r="H13">
        <v>1</v>
      </c>
      <c r="I13">
        <v>0</v>
      </c>
      <c r="J13" t="s">
        <v>88</v>
      </c>
      <c r="K13">
        <v>1</v>
      </c>
      <c r="L13">
        <v>0</v>
      </c>
      <c r="M13">
        <v>0</v>
      </c>
      <c r="N13">
        <v>67</v>
      </c>
      <c r="O13">
        <v>65</v>
      </c>
      <c r="Q13">
        <v>2</v>
      </c>
      <c r="R13">
        <v>5</v>
      </c>
      <c r="T13">
        <v>2003</v>
      </c>
      <c r="V13">
        <v>100</v>
      </c>
      <c r="W13">
        <v>2010</v>
      </c>
      <c r="X13">
        <v>3</v>
      </c>
      <c r="Y13">
        <v>1</v>
      </c>
      <c r="AE13" s="2">
        <v>2211394</v>
      </c>
      <c r="AF13" s="2">
        <v>2391547</v>
      </c>
      <c r="AG13" s="2">
        <v>4934460</v>
      </c>
      <c r="AH13" s="2">
        <v>4702520</v>
      </c>
      <c r="AI13" s="2">
        <v>4201325</v>
      </c>
      <c r="AK13" s="1">
        <v>1</v>
      </c>
      <c r="AQ13" s="2">
        <v>2671</v>
      </c>
      <c r="AR13" s="2">
        <v>3570</v>
      </c>
      <c r="AS13" s="2">
        <v>4657</v>
      </c>
      <c r="AT13" s="2">
        <v>4297</v>
      </c>
      <c r="AU13" s="2">
        <v>3992</v>
      </c>
    </row>
    <row r="14" spans="1:9" ht="12.75">
      <c r="A14" t="s">
        <v>89</v>
      </c>
      <c r="B14" s="2" t="s">
        <v>90</v>
      </c>
      <c r="C14">
        <v>434</v>
      </c>
      <c r="D14" s="2" t="s">
        <v>91</v>
      </c>
      <c r="E14" s="2">
        <v>23.57</v>
      </c>
      <c r="F14" s="2">
        <v>1</v>
      </c>
      <c r="G14" s="2" t="s">
        <v>526</v>
      </c>
      <c r="H14">
        <v>0</v>
      </c>
      <c r="I14">
        <v>0</v>
      </c>
    </row>
    <row r="15" spans="1:23" ht="12.75">
      <c r="A15" t="s">
        <v>92</v>
      </c>
      <c r="B15" s="2" t="s">
        <v>93</v>
      </c>
      <c r="D15" t="s">
        <v>94</v>
      </c>
      <c r="F15" s="2">
        <v>0</v>
      </c>
      <c r="H15">
        <v>2</v>
      </c>
      <c r="I15">
        <v>0</v>
      </c>
      <c r="J15" t="s">
        <v>95</v>
      </c>
      <c r="K15">
        <v>1</v>
      </c>
      <c r="L15">
        <v>0</v>
      </c>
      <c r="M15">
        <v>0</v>
      </c>
      <c r="N15">
        <v>65</v>
      </c>
      <c r="O15">
        <v>65</v>
      </c>
      <c r="Q15">
        <v>5</v>
      </c>
      <c r="R15">
        <v>2</v>
      </c>
      <c r="T15">
        <v>1970</v>
      </c>
      <c r="V15">
        <v>451</v>
      </c>
      <c r="W15">
        <v>2011</v>
      </c>
    </row>
    <row r="16" spans="1:9" ht="12.75">
      <c r="A16" t="s">
        <v>96</v>
      </c>
      <c r="B16" s="2" t="s">
        <v>97</v>
      </c>
      <c r="C16">
        <v>760</v>
      </c>
      <c r="D16" t="s">
        <v>97</v>
      </c>
      <c r="F16" s="2">
        <v>1</v>
      </c>
      <c r="H16">
        <v>0</v>
      </c>
      <c r="I16">
        <v>0</v>
      </c>
    </row>
    <row r="17" spans="1:48" ht="12.75">
      <c r="A17" t="s">
        <v>98</v>
      </c>
      <c r="B17" s="2" t="s">
        <v>99</v>
      </c>
      <c r="C17">
        <v>145</v>
      </c>
      <c r="D17" t="s">
        <v>100</v>
      </c>
      <c r="E17">
        <v>142.39</v>
      </c>
      <c r="F17" s="2">
        <v>1</v>
      </c>
      <c r="G17" t="s">
        <v>521</v>
      </c>
      <c r="H17">
        <v>1</v>
      </c>
      <c r="I17">
        <v>1</v>
      </c>
      <c r="J17" t="s">
        <v>101</v>
      </c>
      <c r="K17">
        <v>1</v>
      </c>
      <c r="L17">
        <v>0</v>
      </c>
      <c r="M17">
        <v>0</v>
      </c>
      <c r="N17">
        <v>60</v>
      </c>
      <c r="O17">
        <v>60</v>
      </c>
      <c r="Q17">
        <v>1</v>
      </c>
      <c r="R17">
        <v>1</v>
      </c>
      <c r="T17">
        <v>1997</v>
      </c>
      <c r="U17">
        <v>2008</v>
      </c>
      <c r="V17">
        <v>200</v>
      </c>
      <c r="W17">
        <v>2011</v>
      </c>
      <c r="X17">
        <v>3</v>
      </c>
      <c r="Y17">
        <v>1</v>
      </c>
      <c r="AG17" s="2">
        <v>1317937600</v>
      </c>
      <c r="AH17" s="2">
        <v>1696831650</v>
      </c>
      <c r="AI17" s="2">
        <v>1754985700</v>
      </c>
      <c r="AJ17" s="2">
        <v>1796071550</v>
      </c>
      <c r="AK17" s="2">
        <v>1</v>
      </c>
      <c r="AS17">
        <v>748722</v>
      </c>
      <c r="AT17">
        <v>771652</v>
      </c>
      <c r="AU17">
        <v>765917</v>
      </c>
      <c r="AV17">
        <v>899246</v>
      </c>
    </row>
    <row r="18" spans="1:47" ht="12.75">
      <c r="A18" t="s">
        <v>102</v>
      </c>
      <c r="B18" s="2" t="s">
        <v>103</v>
      </c>
      <c r="C18">
        <v>571</v>
      </c>
      <c r="D18" t="s">
        <v>104</v>
      </c>
      <c r="F18" s="2">
        <v>1</v>
      </c>
      <c r="G18" t="s">
        <v>523</v>
      </c>
      <c r="H18">
        <v>1</v>
      </c>
      <c r="I18">
        <v>1</v>
      </c>
      <c r="J18" t="s">
        <v>105</v>
      </c>
      <c r="K18">
        <v>1</v>
      </c>
      <c r="L18">
        <v>0</v>
      </c>
      <c r="M18">
        <v>0</v>
      </c>
      <c r="N18">
        <v>65</v>
      </c>
      <c r="O18">
        <v>65</v>
      </c>
      <c r="Q18">
        <v>1</v>
      </c>
      <c r="R18">
        <v>1</v>
      </c>
      <c r="T18">
        <v>1996</v>
      </c>
      <c r="V18">
        <v>220</v>
      </c>
      <c r="W18">
        <v>2010</v>
      </c>
      <c r="X18">
        <v>9</v>
      </c>
      <c r="Y18">
        <v>1</v>
      </c>
      <c r="AI18" s="2">
        <v>337266106</v>
      </c>
      <c r="AK18">
        <v>1</v>
      </c>
      <c r="AN18" s="2">
        <v>84577</v>
      </c>
      <c r="AQ18" s="2">
        <v>86859</v>
      </c>
      <c r="AT18" s="2">
        <v>89471</v>
      </c>
      <c r="AU18">
        <v>91446</v>
      </c>
    </row>
    <row r="19" spans="1:47" ht="12.75">
      <c r="A19" t="s">
        <v>106</v>
      </c>
      <c r="B19" s="2" t="s">
        <v>107</v>
      </c>
      <c r="C19">
        <v>140</v>
      </c>
      <c r="D19" t="s">
        <v>108</v>
      </c>
      <c r="E19">
        <v>180.14</v>
      </c>
      <c r="F19" s="2">
        <v>1</v>
      </c>
      <c r="G19" t="s">
        <v>520</v>
      </c>
      <c r="H19">
        <v>2</v>
      </c>
      <c r="I19">
        <v>1</v>
      </c>
      <c r="J19" t="s">
        <v>109</v>
      </c>
      <c r="K19">
        <v>2</v>
      </c>
      <c r="L19">
        <v>0</v>
      </c>
      <c r="M19">
        <v>0</v>
      </c>
      <c r="N19">
        <v>65</v>
      </c>
      <c r="O19">
        <v>65</v>
      </c>
      <c r="Q19">
        <v>4</v>
      </c>
      <c r="R19">
        <v>4</v>
      </c>
      <c r="S19">
        <v>136</v>
      </c>
      <c r="T19">
        <v>1993</v>
      </c>
      <c r="V19">
        <v>510</v>
      </c>
      <c r="W19">
        <v>2010</v>
      </c>
      <c r="X19">
        <v>3</v>
      </c>
      <c r="Y19">
        <v>1</v>
      </c>
      <c r="Z19" s="2">
        <v>926877264</v>
      </c>
      <c r="AA19" s="2">
        <v>1251700370</v>
      </c>
      <c r="AB19" s="2">
        <v>1742839722</v>
      </c>
      <c r="AC19" s="2">
        <v>2514255525</v>
      </c>
      <c r="AD19" s="2">
        <v>3469766714</v>
      </c>
      <c r="AE19" s="2">
        <v>4606245556</v>
      </c>
      <c r="AF19" s="2">
        <v>5561314689</v>
      </c>
      <c r="AG19" s="2">
        <v>6675058372</v>
      </c>
      <c r="AH19" s="2">
        <v>8221076468</v>
      </c>
      <c r="AI19" s="2">
        <v>9682778924</v>
      </c>
      <c r="AK19">
        <v>1</v>
      </c>
      <c r="AL19" s="2">
        <v>469047</v>
      </c>
      <c r="AM19" s="2">
        <v>584597</v>
      </c>
      <c r="AN19" s="2">
        <v>664875</v>
      </c>
      <c r="AO19" s="2">
        <v>933164</v>
      </c>
      <c r="AP19" s="2">
        <v>1065604</v>
      </c>
      <c r="AQ19" s="2">
        <v>1183840</v>
      </c>
      <c r="AR19" s="2">
        <v>1295716</v>
      </c>
      <c r="AS19" s="2">
        <v>1423790</v>
      </c>
      <c r="AT19" s="2">
        <v>1541220</v>
      </c>
      <c r="AU19" s="2">
        <v>1623196</v>
      </c>
    </row>
    <row r="20" spans="1:48" ht="12.75">
      <c r="A20" t="s">
        <v>518</v>
      </c>
      <c r="B20" s="2" t="s">
        <v>110</v>
      </c>
      <c r="C20">
        <v>835</v>
      </c>
      <c r="D20" t="s">
        <v>111</v>
      </c>
      <c r="F20" s="2">
        <v>1</v>
      </c>
      <c r="H20">
        <v>2</v>
      </c>
      <c r="I20">
        <v>1</v>
      </c>
      <c r="J20" t="s">
        <v>112</v>
      </c>
      <c r="K20">
        <v>2</v>
      </c>
      <c r="L20">
        <v>0</v>
      </c>
      <c r="M20">
        <v>0</v>
      </c>
      <c r="N20">
        <v>60</v>
      </c>
      <c r="O20">
        <v>60</v>
      </c>
      <c r="Q20">
        <v>1</v>
      </c>
      <c r="R20">
        <v>1</v>
      </c>
      <c r="T20">
        <v>1984</v>
      </c>
      <c r="V20">
        <v>250</v>
      </c>
      <c r="W20">
        <v>2011</v>
      </c>
      <c r="AK20">
        <v>9</v>
      </c>
      <c r="AV20" s="2">
        <v>21888</v>
      </c>
    </row>
    <row r="21" spans="1:9" ht="12.75">
      <c r="A21" t="s">
        <v>113</v>
      </c>
      <c r="B21" s="2" t="s">
        <v>114</v>
      </c>
      <c r="C21">
        <v>439</v>
      </c>
      <c r="D21" t="s">
        <v>91</v>
      </c>
      <c r="E21">
        <v>26.27</v>
      </c>
      <c r="F21" s="2">
        <v>1</v>
      </c>
      <c r="H21">
        <v>0</v>
      </c>
      <c r="I21">
        <v>0</v>
      </c>
    </row>
    <row r="22" spans="1:9" ht="12.75">
      <c r="A22" t="s">
        <v>115</v>
      </c>
      <c r="B22" s="2" t="s">
        <v>116</v>
      </c>
      <c r="C22">
        <v>516</v>
      </c>
      <c r="D22" t="s">
        <v>117</v>
      </c>
      <c r="F22" s="2">
        <v>1</v>
      </c>
      <c r="G22" t="s">
        <v>526</v>
      </c>
      <c r="H22">
        <v>0</v>
      </c>
      <c r="I22">
        <v>0</v>
      </c>
    </row>
    <row r="23" spans="1:9" ht="12.75">
      <c r="A23" t="s">
        <v>118</v>
      </c>
      <c r="B23" s="2" t="s">
        <v>119</v>
      </c>
      <c r="C23">
        <v>811</v>
      </c>
      <c r="D23" t="s">
        <v>120</v>
      </c>
      <c r="E23">
        <v>42.8</v>
      </c>
      <c r="F23" s="2">
        <v>1</v>
      </c>
      <c r="H23">
        <v>0</v>
      </c>
      <c r="I23">
        <v>0</v>
      </c>
    </row>
    <row r="24" spans="1:9" ht="12.75">
      <c r="A24" t="s">
        <v>121</v>
      </c>
      <c r="B24" s="2" t="s">
        <v>122</v>
      </c>
      <c r="C24">
        <v>471</v>
      </c>
      <c r="D24" t="s">
        <v>123</v>
      </c>
      <c r="E24">
        <v>69.62</v>
      </c>
      <c r="F24" s="2">
        <v>1</v>
      </c>
      <c r="G24" t="s">
        <v>524</v>
      </c>
      <c r="H24">
        <v>0</v>
      </c>
      <c r="I24">
        <v>0</v>
      </c>
    </row>
    <row r="25" spans="1:47" ht="12.75">
      <c r="A25" t="s">
        <v>124</v>
      </c>
      <c r="B25" s="2" t="s">
        <v>125</v>
      </c>
      <c r="C25">
        <v>402</v>
      </c>
      <c r="D25" t="s">
        <v>126</v>
      </c>
      <c r="F25" s="2">
        <v>1</v>
      </c>
      <c r="H25">
        <v>2</v>
      </c>
      <c r="I25">
        <v>0</v>
      </c>
      <c r="J25" t="s">
        <v>516</v>
      </c>
      <c r="K25">
        <v>2</v>
      </c>
      <c r="L25">
        <v>0</v>
      </c>
      <c r="M25">
        <v>0</v>
      </c>
      <c r="N25">
        <v>60</v>
      </c>
      <c r="O25">
        <v>60</v>
      </c>
      <c r="Q25">
        <v>2</v>
      </c>
      <c r="R25">
        <v>5</v>
      </c>
      <c r="T25">
        <v>2006</v>
      </c>
      <c r="U25">
        <v>1995</v>
      </c>
      <c r="V25">
        <v>5000</v>
      </c>
      <c r="W25">
        <v>2010</v>
      </c>
      <c r="AK25">
        <v>2</v>
      </c>
      <c r="AR25" s="2">
        <v>20471</v>
      </c>
      <c r="AS25" s="2">
        <v>22636</v>
      </c>
      <c r="AT25" s="2">
        <v>22942</v>
      </c>
      <c r="AU25" s="2">
        <v>23014</v>
      </c>
    </row>
    <row r="26" spans="1:9" ht="12.75">
      <c r="A26" t="s">
        <v>127</v>
      </c>
      <c r="B26" s="2" t="s">
        <v>128</v>
      </c>
      <c r="C26">
        <v>482</v>
      </c>
      <c r="D26" t="s">
        <v>123</v>
      </c>
      <c r="F26" s="2">
        <v>1</v>
      </c>
      <c r="H26">
        <v>0</v>
      </c>
      <c r="I26">
        <v>0</v>
      </c>
    </row>
    <row r="27" spans="1:9" ht="12.75">
      <c r="A27" t="s">
        <v>129</v>
      </c>
      <c r="B27" s="2" t="s">
        <v>130</v>
      </c>
      <c r="C27">
        <v>483</v>
      </c>
      <c r="D27" t="s">
        <v>123</v>
      </c>
      <c r="E27">
        <v>26.6</v>
      </c>
      <c r="F27" s="2">
        <v>1</v>
      </c>
      <c r="H27">
        <v>0</v>
      </c>
      <c r="I27">
        <v>0</v>
      </c>
    </row>
    <row r="28" spans="1:48" ht="12.75">
      <c r="A28" t="s">
        <v>131</v>
      </c>
      <c r="B28" s="2" t="s">
        <v>132</v>
      </c>
      <c r="C28">
        <v>155</v>
      </c>
      <c r="D28" t="s">
        <v>133</v>
      </c>
      <c r="E28">
        <v>119</v>
      </c>
      <c r="F28" s="2">
        <v>1</v>
      </c>
      <c r="G28" t="s">
        <v>521</v>
      </c>
      <c r="H28">
        <v>2</v>
      </c>
      <c r="I28">
        <v>1</v>
      </c>
      <c r="J28" t="s">
        <v>134</v>
      </c>
      <c r="K28">
        <v>3</v>
      </c>
      <c r="L28">
        <v>0</v>
      </c>
      <c r="M28">
        <v>0</v>
      </c>
      <c r="N28">
        <v>65</v>
      </c>
      <c r="O28">
        <v>65</v>
      </c>
      <c r="Q28">
        <v>4</v>
      </c>
      <c r="R28">
        <v>3</v>
      </c>
      <c r="T28">
        <v>2008</v>
      </c>
      <c r="U28">
        <v>1975</v>
      </c>
      <c r="V28">
        <v>75000</v>
      </c>
      <c r="W28">
        <v>2009</v>
      </c>
      <c r="X28">
        <v>2</v>
      </c>
      <c r="Y28">
        <v>1</v>
      </c>
      <c r="AG28">
        <v>122384677572</v>
      </c>
      <c r="AH28">
        <v>316533639310</v>
      </c>
      <c r="AK28">
        <v>1</v>
      </c>
      <c r="AS28">
        <v>358445</v>
      </c>
      <c r="AT28">
        <v>398828</v>
      </c>
      <c r="AU28">
        <v>407118</v>
      </c>
      <c r="AV28">
        <v>405116</v>
      </c>
    </row>
    <row r="29" spans="1:23" ht="12.75">
      <c r="A29" t="s">
        <v>135</v>
      </c>
      <c r="B29" s="2" t="s">
        <v>136</v>
      </c>
      <c r="C29">
        <v>710</v>
      </c>
      <c r="D29" t="s">
        <v>137</v>
      </c>
      <c r="E29">
        <v>25.89</v>
      </c>
      <c r="F29" s="2">
        <v>0</v>
      </c>
      <c r="G29" t="s">
        <v>521</v>
      </c>
      <c r="H29">
        <v>1</v>
      </c>
      <c r="I29">
        <v>1</v>
      </c>
      <c r="J29" t="s">
        <v>531</v>
      </c>
      <c r="K29">
        <v>1</v>
      </c>
      <c r="L29">
        <v>0</v>
      </c>
      <c r="M29">
        <v>0</v>
      </c>
      <c r="N29">
        <v>60</v>
      </c>
      <c r="O29">
        <v>60</v>
      </c>
      <c r="Q29">
        <v>5</v>
      </c>
      <c r="R29">
        <v>2</v>
      </c>
      <c r="T29">
        <v>2009</v>
      </c>
      <c r="V29">
        <v>55</v>
      </c>
      <c r="W29">
        <v>2011</v>
      </c>
    </row>
    <row r="30" spans="1:48" ht="12.75">
      <c r="A30" t="s">
        <v>138</v>
      </c>
      <c r="B30" s="2" t="s">
        <v>139</v>
      </c>
      <c r="D30" t="s">
        <v>140</v>
      </c>
      <c r="F30" s="2">
        <v>0</v>
      </c>
      <c r="H30">
        <v>2</v>
      </c>
      <c r="I30">
        <v>1</v>
      </c>
      <c r="J30" t="s">
        <v>141</v>
      </c>
      <c r="K30">
        <v>2</v>
      </c>
      <c r="L30">
        <v>0</v>
      </c>
      <c r="M30">
        <v>0</v>
      </c>
      <c r="N30">
        <v>65</v>
      </c>
      <c r="O30">
        <v>65</v>
      </c>
      <c r="Q30">
        <v>1</v>
      </c>
      <c r="R30">
        <v>1</v>
      </c>
      <c r="T30">
        <v>1993</v>
      </c>
      <c r="U30">
        <v>1973</v>
      </c>
      <c r="V30">
        <v>1035</v>
      </c>
      <c r="W30">
        <v>2011</v>
      </c>
      <c r="X30">
        <v>2</v>
      </c>
      <c r="Y30">
        <v>1</v>
      </c>
      <c r="AI30">
        <f>5429110000+891010000</f>
        <v>6320120000</v>
      </c>
      <c r="AJ30">
        <f>5551640000+897330000</f>
        <v>6448970000</v>
      </c>
      <c r="AK30">
        <v>1</v>
      </c>
      <c r="AU30">
        <f>427962+69980</f>
        <v>497942</v>
      </c>
      <c r="AV30">
        <f>437002+71068</f>
        <v>508070</v>
      </c>
    </row>
    <row r="31" spans="1:23" ht="12.75">
      <c r="A31" t="s">
        <v>142</v>
      </c>
      <c r="B31" s="2" t="s">
        <v>143</v>
      </c>
      <c r="D31" t="s">
        <v>144</v>
      </c>
      <c r="F31" s="2">
        <v>0</v>
      </c>
      <c r="H31">
        <v>1</v>
      </c>
      <c r="I31">
        <v>1</v>
      </c>
      <c r="J31" t="s">
        <v>145</v>
      </c>
      <c r="K31">
        <v>1</v>
      </c>
      <c r="L31">
        <v>0</v>
      </c>
      <c r="M31">
        <v>0</v>
      </c>
      <c r="N31">
        <v>65</v>
      </c>
      <c r="O31">
        <v>65</v>
      </c>
      <c r="Q31">
        <v>1</v>
      </c>
      <c r="R31">
        <v>1</v>
      </c>
      <c r="V31">
        <v>500</v>
      </c>
      <c r="W31">
        <v>2008</v>
      </c>
    </row>
    <row r="32" spans="1:47" ht="12.75">
      <c r="A32" t="s">
        <v>146</v>
      </c>
      <c r="B32" s="2" t="s">
        <v>147</v>
      </c>
      <c r="C32">
        <v>100</v>
      </c>
      <c r="D32" t="s">
        <v>148</v>
      </c>
      <c r="E32">
        <v>199.56</v>
      </c>
      <c r="F32" s="2">
        <v>1</v>
      </c>
      <c r="G32" t="s">
        <v>521</v>
      </c>
      <c r="H32">
        <v>1</v>
      </c>
      <c r="I32">
        <v>1</v>
      </c>
      <c r="J32" t="s">
        <v>149</v>
      </c>
      <c r="K32">
        <v>1</v>
      </c>
      <c r="L32">
        <v>0</v>
      </c>
      <c r="M32">
        <v>0</v>
      </c>
      <c r="N32">
        <v>57</v>
      </c>
      <c r="O32">
        <v>52</v>
      </c>
      <c r="Q32">
        <v>3</v>
      </c>
      <c r="R32">
        <v>5</v>
      </c>
      <c r="T32">
        <v>2003</v>
      </c>
      <c r="V32">
        <v>60000</v>
      </c>
      <c r="W32">
        <v>2010</v>
      </c>
      <c r="X32">
        <v>1</v>
      </c>
      <c r="Y32">
        <v>1</v>
      </c>
      <c r="AF32">
        <v>4000000</v>
      </c>
      <c r="AG32">
        <v>332991000000</v>
      </c>
      <c r="AH32">
        <v>347147000000</v>
      </c>
      <c r="AI32">
        <v>424471000000</v>
      </c>
      <c r="AK32">
        <v>1</v>
      </c>
      <c r="AN32" s="2">
        <v>35102</v>
      </c>
      <c r="AO32" s="2">
        <v>138835</v>
      </c>
      <c r="AP32" s="2">
        <v>189719</v>
      </c>
      <c r="AQ32" s="2">
        <v>240211</v>
      </c>
      <c r="AR32" s="2">
        <v>425634</v>
      </c>
      <c r="AS32" s="2">
        <v>486211</v>
      </c>
      <c r="AT32" s="2">
        <v>549956</v>
      </c>
      <c r="AU32" s="2">
        <v>593448</v>
      </c>
    </row>
    <row r="33" spans="1:9" ht="12.75">
      <c r="A33" t="s">
        <v>150</v>
      </c>
      <c r="B33" s="2" t="s">
        <v>151</v>
      </c>
      <c r="C33">
        <v>581</v>
      </c>
      <c r="D33" t="s">
        <v>152</v>
      </c>
      <c r="F33" s="2">
        <v>1</v>
      </c>
      <c r="H33">
        <v>0</v>
      </c>
      <c r="I33">
        <v>0</v>
      </c>
    </row>
    <row r="34" spans="1:9" ht="12.75">
      <c r="A34" t="s">
        <v>153</v>
      </c>
      <c r="B34" s="2" t="s">
        <v>154</v>
      </c>
      <c r="C34">
        <v>484</v>
      </c>
      <c r="D34" t="s">
        <v>123</v>
      </c>
      <c r="E34">
        <v>67.99</v>
      </c>
      <c r="F34" s="2">
        <v>1</v>
      </c>
      <c r="G34" t="s">
        <v>524</v>
      </c>
      <c r="H34">
        <v>0</v>
      </c>
      <c r="I34">
        <v>0</v>
      </c>
    </row>
    <row r="35" spans="1:42" ht="12.75">
      <c r="A35" t="s">
        <v>155</v>
      </c>
      <c r="B35" s="2" t="s">
        <v>157</v>
      </c>
      <c r="D35" t="s">
        <v>156</v>
      </c>
      <c r="F35" s="2">
        <v>1</v>
      </c>
      <c r="H35">
        <v>2</v>
      </c>
      <c r="I35">
        <v>1</v>
      </c>
      <c r="J35" t="s">
        <v>158</v>
      </c>
      <c r="K35">
        <v>3</v>
      </c>
      <c r="L35">
        <v>0</v>
      </c>
      <c r="M35">
        <v>0</v>
      </c>
      <c r="N35">
        <v>60</v>
      </c>
      <c r="O35">
        <v>60</v>
      </c>
      <c r="Q35">
        <v>1</v>
      </c>
      <c r="R35">
        <v>1</v>
      </c>
      <c r="T35">
        <v>1966</v>
      </c>
      <c r="V35">
        <v>400</v>
      </c>
      <c r="W35">
        <v>2005</v>
      </c>
      <c r="X35">
        <v>9</v>
      </c>
      <c r="Y35">
        <v>1</v>
      </c>
      <c r="AD35" s="2">
        <v>4322760</v>
      </c>
      <c r="AK35">
        <v>1</v>
      </c>
      <c r="AP35">
        <v>1441</v>
      </c>
    </row>
    <row r="36" spans="1:48" ht="12.75">
      <c r="A36" t="s">
        <v>159</v>
      </c>
      <c r="B36" s="2" t="s">
        <v>160</v>
      </c>
      <c r="C36">
        <v>94</v>
      </c>
      <c r="D36" t="s">
        <v>161</v>
      </c>
      <c r="F36" s="2">
        <v>1</v>
      </c>
      <c r="G36" t="s">
        <v>520</v>
      </c>
      <c r="H36">
        <v>2</v>
      </c>
      <c r="I36">
        <v>1</v>
      </c>
      <c r="J36" t="s">
        <v>162</v>
      </c>
      <c r="K36">
        <v>2</v>
      </c>
      <c r="L36">
        <v>0</v>
      </c>
      <c r="M36">
        <v>0</v>
      </c>
      <c r="N36">
        <v>65</v>
      </c>
      <c r="O36">
        <v>65</v>
      </c>
      <c r="Q36">
        <v>4</v>
      </c>
      <c r="R36">
        <v>4</v>
      </c>
      <c r="T36">
        <v>1974</v>
      </c>
      <c r="V36">
        <v>70125</v>
      </c>
      <c r="W36">
        <v>2010</v>
      </c>
      <c r="X36">
        <v>1</v>
      </c>
      <c r="Y36">
        <v>2</v>
      </c>
      <c r="Z36">
        <v>962397136</v>
      </c>
      <c r="AA36">
        <v>1358168259</v>
      </c>
      <c r="AB36">
        <v>1333294699</v>
      </c>
      <c r="AC36">
        <v>1408284430</v>
      </c>
      <c r="AD36">
        <v>1473573172</v>
      </c>
      <c r="AE36" s="2">
        <v>1593993991</v>
      </c>
      <c r="AF36" s="2">
        <v>2889590700</v>
      </c>
      <c r="AG36" s="2">
        <v>4750876251</v>
      </c>
      <c r="AH36" s="2">
        <v>5801004848</v>
      </c>
      <c r="AI36" s="2">
        <v>6455287705</v>
      </c>
      <c r="AJ36" s="2">
        <v>6741417908</v>
      </c>
      <c r="AK36" s="2">
        <v>2</v>
      </c>
      <c r="AL36">
        <v>76852</v>
      </c>
      <c r="AM36">
        <v>85653</v>
      </c>
      <c r="AN36">
        <v>82786</v>
      </c>
      <c r="AO36">
        <v>80326</v>
      </c>
      <c r="AP36">
        <v>77830</v>
      </c>
      <c r="AQ36" s="2">
        <v>90370</v>
      </c>
      <c r="AR36" s="2">
        <v>87515</v>
      </c>
      <c r="AS36" s="2">
        <v>78959</v>
      </c>
      <c r="AT36" s="2">
        <v>83764</v>
      </c>
      <c r="AU36" s="2">
        <v>88164</v>
      </c>
      <c r="AV36" s="2">
        <v>91238</v>
      </c>
    </row>
    <row r="37" spans="1:9" ht="12.75">
      <c r="A37" t="s">
        <v>163</v>
      </c>
      <c r="B37" s="2" t="s">
        <v>164</v>
      </c>
      <c r="C37">
        <v>437</v>
      </c>
      <c r="D37" t="s">
        <v>91</v>
      </c>
      <c r="E37">
        <v>50.36</v>
      </c>
      <c r="F37" s="2">
        <v>1</v>
      </c>
      <c r="G37" t="s">
        <v>525</v>
      </c>
      <c r="H37">
        <v>0</v>
      </c>
      <c r="I37">
        <v>0</v>
      </c>
    </row>
    <row r="38" spans="1:9" ht="12.75">
      <c r="A38" t="s">
        <v>165</v>
      </c>
      <c r="B38" s="2" t="s">
        <v>166</v>
      </c>
      <c r="C38">
        <v>40</v>
      </c>
      <c r="D38" t="s">
        <v>167</v>
      </c>
      <c r="F38" s="2">
        <v>1</v>
      </c>
      <c r="H38">
        <v>3</v>
      </c>
      <c r="I38">
        <v>0</v>
      </c>
    </row>
    <row r="39" spans="1:9" ht="12.75">
      <c r="A39" t="s">
        <v>168</v>
      </c>
      <c r="B39" s="2" t="s">
        <v>169</v>
      </c>
      <c r="C39">
        <v>731</v>
      </c>
      <c r="D39" t="s">
        <v>170</v>
      </c>
      <c r="F39" s="2">
        <v>1</v>
      </c>
      <c r="H39">
        <v>0</v>
      </c>
      <c r="I39">
        <v>0</v>
      </c>
    </row>
    <row r="40" spans="1:9" ht="12.75">
      <c r="A40" t="s">
        <v>171</v>
      </c>
      <c r="B40" s="2" t="s">
        <v>172</v>
      </c>
      <c r="C40">
        <v>490</v>
      </c>
      <c r="D40" t="s">
        <v>173</v>
      </c>
      <c r="F40" s="2">
        <v>1</v>
      </c>
      <c r="H40">
        <v>0</v>
      </c>
      <c r="I40">
        <v>0</v>
      </c>
    </row>
    <row r="41" spans="1:9" ht="12.75">
      <c r="A41" t="s">
        <v>174</v>
      </c>
      <c r="B41" s="2" t="s">
        <v>175</v>
      </c>
      <c r="C41">
        <v>522</v>
      </c>
      <c r="D41" t="s">
        <v>176</v>
      </c>
      <c r="E41">
        <v>95.61</v>
      </c>
      <c r="F41" s="2">
        <v>1</v>
      </c>
      <c r="H41">
        <v>0</v>
      </c>
      <c r="I41">
        <v>0</v>
      </c>
    </row>
    <row r="42" spans="1:9" ht="12.75">
      <c r="A42" t="s">
        <v>177</v>
      </c>
      <c r="B42" s="2" t="s">
        <v>178</v>
      </c>
      <c r="C42">
        <v>54</v>
      </c>
      <c r="D42" t="s">
        <v>56</v>
      </c>
      <c r="F42" s="2">
        <v>1</v>
      </c>
      <c r="H42">
        <v>3</v>
      </c>
      <c r="I42">
        <v>0</v>
      </c>
    </row>
    <row r="43" spans="1:44" ht="12.75">
      <c r="A43" t="s">
        <v>179</v>
      </c>
      <c r="B43" s="2" t="s">
        <v>180</v>
      </c>
      <c r="C43">
        <v>42</v>
      </c>
      <c r="D43" t="s">
        <v>181</v>
      </c>
      <c r="F43" s="2">
        <v>1</v>
      </c>
      <c r="G43" t="s">
        <v>522</v>
      </c>
      <c r="H43">
        <v>2</v>
      </c>
      <c r="I43">
        <v>1</v>
      </c>
      <c r="J43" t="s">
        <v>182</v>
      </c>
      <c r="K43">
        <v>2</v>
      </c>
      <c r="L43">
        <v>0</v>
      </c>
      <c r="M43">
        <v>0</v>
      </c>
      <c r="N43">
        <v>90</v>
      </c>
      <c r="O43">
        <v>90</v>
      </c>
      <c r="Q43">
        <v>4</v>
      </c>
      <c r="R43">
        <v>5</v>
      </c>
      <c r="T43">
        <v>2001</v>
      </c>
      <c r="U43">
        <v>1985</v>
      </c>
      <c r="V43">
        <v>300</v>
      </c>
      <c r="W43">
        <v>2007</v>
      </c>
      <c r="AK43">
        <v>2</v>
      </c>
      <c r="AR43">
        <v>6870</v>
      </c>
    </row>
    <row r="44" spans="1:48" ht="12.75">
      <c r="A44" t="s">
        <v>183</v>
      </c>
      <c r="B44" s="2" t="s">
        <v>184</v>
      </c>
      <c r="C44">
        <v>130</v>
      </c>
      <c r="D44" t="s">
        <v>185</v>
      </c>
      <c r="E44">
        <v>122.62</v>
      </c>
      <c r="F44" s="2">
        <v>1</v>
      </c>
      <c r="G44" t="s">
        <v>522</v>
      </c>
      <c r="H44">
        <v>2</v>
      </c>
      <c r="I44">
        <v>1</v>
      </c>
      <c r="J44" t="s">
        <v>186</v>
      </c>
      <c r="K44">
        <v>3</v>
      </c>
      <c r="L44">
        <v>0</v>
      </c>
      <c r="M44">
        <v>0</v>
      </c>
      <c r="N44">
        <v>65</v>
      </c>
      <c r="O44">
        <v>65</v>
      </c>
      <c r="Q44">
        <v>3</v>
      </c>
      <c r="R44">
        <v>5</v>
      </c>
      <c r="T44">
        <v>2003</v>
      </c>
      <c r="V44">
        <v>35</v>
      </c>
      <c r="W44">
        <v>2011</v>
      </c>
      <c r="X44">
        <v>1</v>
      </c>
      <c r="Y44">
        <v>2</v>
      </c>
      <c r="AC44">
        <v>170140476</v>
      </c>
      <c r="AD44">
        <v>160296249</v>
      </c>
      <c r="AE44">
        <v>183929322</v>
      </c>
      <c r="AF44">
        <v>377535856</v>
      </c>
      <c r="AG44">
        <v>446905046</v>
      </c>
      <c r="AH44">
        <v>538989522</v>
      </c>
      <c r="AI44">
        <v>206330172</v>
      </c>
      <c r="AK44">
        <v>1</v>
      </c>
      <c r="AO44" s="2">
        <v>218292</v>
      </c>
      <c r="AP44" s="2">
        <v>211940</v>
      </c>
      <c r="AQ44" s="2">
        <v>198056</v>
      </c>
      <c r="AR44" s="2">
        <v>243852</v>
      </c>
      <c r="AS44" s="2">
        <v>274522</v>
      </c>
      <c r="AT44" s="2">
        <v>371261</v>
      </c>
      <c r="AU44">
        <v>496899</v>
      </c>
      <c r="AV44">
        <v>536185</v>
      </c>
    </row>
    <row r="45" spans="1:47" ht="12.75">
      <c r="A45" t="s">
        <v>187</v>
      </c>
      <c r="B45" s="2" t="s">
        <v>188</v>
      </c>
      <c r="C45">
        <v>651</v>
      </c>
      <c r="D45" t="s">
        <v>189</v>
      </c>
      <c r="E45">
        <v>53.43</v>
      </c>
      <c r="F45" s="2">
        <v>1</v>
      </c>
      <c r="H45">
        <v>2</v>
      </c>
      <c r="I45">
        <v>1</v>
      </c>
      <c r="J45" t="s">
        <v>190</v>
      </c>
      <c r="K45">
        <v>2</v>
      </c>
      <c r="L45">
        <v>0</v>
      </c>
      <c r="M45">
        <v>0</v>
      </c>
      <c r="N45">
        <v>65</v>
      </c>
      <c r="O45">
        <v>65</v>
      </c>
      <c r="Q45">
        <v>2</v>
      </c>
      <c r="R45">
        <v>5</v>
      </c>
      <c r="T45">
        <v>1980</v>
      </c>
      <c r="V45">
        <v>145</v>
      </c>
      <c r="W45">
        <v>2010</v>
      </c>
      <c r="X45">
        <v>9</v>
      </c>
      <c r="Y45">
        <v>9</v>
      </c>
      <c r="AI45">
        <v>1570000000</v>
      </c>
      <c r="AK45">
        <v>9</v>
      </c>
      <c r="AU45">
        <v>1180000</v>
      </c>
    </row>
    <row r="46" spans="1:48" ht="12.75">
      <c r="A46" t="s">
        <v>191</v>
      </c>
      <c r="B46" s="2" t="s">
        <v>192</v>
      </c>
      <c r="C46">
        <v>92</v>
      </c>
      <c r="D46" t="s">
        <v>185</v>
      </c>
      <c r="F46" s="2">
        <v>1</v>
      </c>
      <c r="G46" t="s">
        <v>522</v>
      </c>
      <c r="H46">
        <v>1</v>
      </c>
      <c r="I46">
        <v>1</v>
      </c>
      <c r="J46" t="s">
        <v>193</v>
      </c>
      <c r="K46">
        <v>1</v>
      </c>
      <c r="L46">
        <v>1</v>
      </c>
      <c r="M46">
        <v>1</v>
      </c>
      <c r="N46">
        <v>70</v>
      </c>
      <c r="O46">
        <v>70</v>
      </c>
      <c r="Q46">
        <v>3</v>
      </c>
      <c r="R46">
        <v>5</v>
      </c>
      <c r="T46">
        <v>2008</v>
      </c>
      <c r="V46">
        <v>50</v>
      </c>
      <c r="W46">
        <v>2011</v>
      </c>
      <c r="AK46">
        <v>1</v>
      </c>
      <c r="AV46">
        <v>19534</v>
      </c>
    </row>
    <row r="47" spans="1:9" ht="12.75">
      <c r="A47" t="s">
        <v>194</v>
      </c>
      <c r="B47" s="2" t="s">
        <v>195</v>
      </c>
      <c r="C47">
        <v>411</v>
      </c>
      <c r="D47" t="s">
        <v>123</v>
      </c>
      <c r="F47" s="2">
        <v>1</v>
      </c>
      <c r="H47">
        <v>0</v>
      </c>
      <c r="I47">
        <v>0</v>
      </c>
    </row>
    <row r="48" spans="1:9" ht="12.75">
      <c r="A48" t="s">
        <v>196</v>
      </c>
      <c r="B48" s="2" t="s">
        <v>197</v>
      </c>
      <c r="C48">
        <v>531</v>
      </c>
      <c r="D48" t="s">
        <v>198</v>
      </c>
      <c r="F48" s="2">
        <v>1</v>
      </c>
      <c r="H48">
        <v>0</v>
      </c>
      <c r="I48">
        <v>0</v>
      </c>
    </row>
    <row r="49" spans="1:9" ht="12.75">
      <c r="A49" t="s">
        <v>199</v>
      </c>
      <c r="B49" s="2" t="s">
        <v>200</v>
      </c>
      <c r="C49">
        <v>530</v>
      </c>
      <c r="D49" t="s">
        <v>201</v>
      </c>
      <c r="E49">
        <v>41.04</v>
      </c>
      <c r="F49" s="2">
        <v>1</v>
      </c>
      <c r="G49" t="s">
        <v>526</v>
      </c>
      <c r="H49">
        <v>3</v>
      </c>
      <c r="I49">
        <v>0</v>
      </c>
    </row>
    <row r="50" spans="1:9" ht="12.75">
      <c r="A50" t="s">
        <v>202</v>
      </c>
      <c r="B50" s="2" t="s">
        <v>203</v>
      </c>
      <c r="C50">
        <v>950</v>
      </c>
      <c r="D50" t="s">
        <v>204</v>
      </c>
      <c r="F50" s="2">
        <v>1</v>
      </c>
      <c r="H50">
        <v>3</v>
      </c>
      <c r="I50">
        <v>0</v>
      </c>
    </row>
    <row r="51" spans="1:9" ht="12.75">
      <c r="A51" t="s">
        <v>205</v>
      </c>
      <c r="B51" s="2" t="s">
        <v>206</v>
      </c>
      <c r="C51">
        <v>481</v>
      </c>
      <c r="D51" t="s">
        <v>123</v>
      </c>
      <c r="F51" s="2">
        <v>1</v>
      </c>
      <c r="H51">
        <v>0</v>
      </c>
      <c r="I51">
        <v>0</v>
      </c>
    </row>
    <row r="52" spans="1:9" ht="12.75">
      <c r="A52" t="s">
        <v>207</v>
      </c>
      <c r="B52" s="2" t="s">
        <v>209</v>
      </c>
      <c r="C52">
        <v>420</v>
      </c>
      <c r="D52" t="s">
        <v>208</v>
      </c>
      <c r="E52">
        <v>44.92</v>
      </c>
      <c r="F52" s="2">
        <v>1</v>
      </c>
      <c r="H52">
        <v>0</v>
      </c>
      <c r="I52">
        <v>0</v>
      </c>
    </row>
    <row r="53" spans="1:47" ht="12.75">
      <c r="A53" t="s">
        <v>210</v>
      </c>
      <c r="B53" s="2" t="s">
        <v>211</v>
      </c>
      <c r="C53">
        <v>372</v>
      </c>
      <c r="D53" t="s">
        <v>212</v>
      </c>
      <c r="E53">
        <v>111.24</v>
      </c>
      <c r="F53" s="2">
        <v>1</v>
      </c>
      <c r="H53">
        <v>2</v>
      </c>
      <c r="I53">
        <v>1</v>
      </c>
      <c r="J53" t="s">
        <v>158</v>
      </c>
      <c r="K53">
        <v>2</v>
      </c>
      <c r="L53">
        <v>0</v>
      </c>
      <c r="M53">
        <v>0</v>
      </c>
      <c r="N53">
        <v>65</v>
      </c>
      <c r="O53">
        <v>60</v>
      </c>
      <c r="Q53">
        <v>1</v>
      </c>
      <c r="R53">
        <v>1</v>
      </c>
      <c r="T53">
        <v>2006</v>
      </c>
      <c r="V53">
        <v>80</v>
      </c>
      <c r="W53">
        <v>2010</v>
      </c>
      <c r="X53">
        <v>1</v>
      </c>
      <c r="Y53">
        <v>2</v>
      </c>
      <c r="AC53" s="2">
        <v>254980000</v>
      </c>
      <c r="AD53" s="2">
        <v>388667000</v>
      </c>
      <c r="AE53" s="2">
        <v>420245000</v>
      </c>
      <c r="AF53" s="2">
        <v>544720000</v>
      </c>
      <c r="AG53" s="2">
        <v>801911000</v>
      </c>
      <c r="AH53" s="2">
        <v>894801000</v>
      </c>
      <c r="AI53" s="2">
        <v>923825000</v>
      </c>
      <c r="AK53" s="1">
        <v>1</v>
      </c>
      <c r="AN53" s="2">
        <v>574000</v>
      </c>
      <c r="AO53" s="2">
        <v>570100</v>
      </c>
      <c r="AP53" s="2">
        <v>549900</v>
      </c>
      <c r="AQ53" s="2">
        <v>589900</v>
      </c>
      <c r="AR53" s="2">
        <v>611900</v>
      </c>
      <c r="AS53" s="2">
        <v>658300</v>
      </c>
      <c r="AT53" s="2">
        <v>660000</v>
      </c>
      <c r="AU53" s="2">
        <v>662300</v>
      </c>
    </row>
    <row r="54" spans="1:9" ht="12.75">
      <c r="A54" t="s">
        <v>213</v>
      </c>
      <c r="B54" s="2" t="s">
        <v>214</v>
      </c>
      <c r="C54">
        <v>452</v>
      </c>
      <c r="D54" t="s">
        <v>215</v>
      </c>
      <c r="E54">
        <v>55.65</v>
      </c>
      <c r="F54" s="2">
        <v>1</v>
      </c>
      <c r="G54" t="s">
        <v>524</v>
      </c>
      <c r="H54">
        <v>3</v>
      </c>
      <c r="I54">
        <v>0</v>
      </c>
    </row>
    <row r="55" spans="1:9" ht="12.75">
      <c r="A55" t="s">
        <v>216</v>
      </c>
      <c r="B55" s="2" t="s">
        <v>217</v>
      </c>
      <c r="C55">
        <v>55</v>
      </c>
      <c r="D55" t="s">
        <v>56</v>
      </c>
      <c r="F55" s="2">
        <v>1</v>
      </c>
      <c r="H55">
        <v>3</v>
      </c>
      <c r="I55">
        <v>0</v>
      </c>
    </row>
    <row r="56" spans="1:48" ht="12.75">
      <c r="A56" t="s">
        <v>218</v>
      </c>
      <c r="B56" s="2" t="s">
        <v>219</v>
      </c>
      <c r="C56">
        <v>90</v>
      </c>
      <c r="D56" t="s">
        <v>220</v>
      </c>
      <c r="F56" s="2">
        <v>1</v>
      </c>
      <c r="H56">
        <v>1</v>
      </c>
      <c r="I56">
        <v>1</v>
      </c>
      <c r="J56" t="s">
        <v>221</v>
      </c>
      <c r="K56">
        <v>1</v>
      </c>
      <c r="L56">
        <v>0</v>
      </c>
      <c r="M56">
        <v>0</v>
      </c>
      <c r="N56">
        <v>65</v>
      </c>
      <c r="O56">
        <v>65</v>
      </c>
      <c r="Q56">
        <v>3</v>
      </c>
      <c r="R56">
        <v>2</v>
      </c>
      <c r="T56">
        <v>2005</v>
      </c>
      <c r="V56">
        <v>400</v>
      </c>
      <c r="W56">
        <v>2011</v>
      </c>
      <c r="X56">
        <v>2</v>
      </c>
      <c r="Y56">
        <v>1</v>
      </c>
      <c r="AG56">
        <v>10000000</v>
      </c>
      <c r="AK56">
        <v>1</v>
      </c>
      <c r="AV56">
        <v>103125</v>
      </c>
    </row>
    <row r="57" spans="1:9" ht="12.75">
      <c r="A57" t="s">
        <v>222</v>
      </c>
      <c r="B57" s="2" t="s">
        <v>223</v>
      </c>
      <c r="C57">
        <v>438</v>
      </c>
      <c r="D57" t="s">
        <v>224</v>
      </c>
      <c r="F57" s="2">
        <v>1</v>
      </c>
      <c r="H57">
        <v>0</v>
      </c>
      <c r="I57">
        <v>0</v>
      </c>
    </row>
    <row r="58" spans="1:9" ht="12.75">
      <c r="A58" t="s">
        <v>226</v>
      </c>
      <c r="B58" s="2" t="s">
        <v>225</v>
      </c>
      <c r="C58">
        <v>404</v>
      </c>
      <c r="D58" t="s">
        <v>91</v>
      </c>
      <c r="E58">
        <v>45.96</v>
      </c>
      <c r="F58" s="2">
        <v>1</v>
      </c>
      <c r="G58" t="s">
        <v>527</v>
      </c>
      <c r="H58">
        <v>3</v>
      </c>
      <c r="I58">
        <v>0</v>
      </c>
    </row>
    <row r="59" spans="1:47" ht="12.75">
      <c r="A59" t="s">
        <v>227</v>
      </c>
      <c r="B59" s="2" t="s">
        <v>228</v>
      </c>
      <c r="C59">
        <v>110</v>
      </c>
      <c r="D59" t="s">
        <v>229</v>
      </c>
      <c r="F59" s="2">
        <v>1</v>
      </c>
      <c r="H59">
        <v>1</v>
      </c>
      <c r="I59">
        <v>1</v>
      </c>
      <c r="J59" t="s">
        <v>158</v>
      </c>
      <c r="K59">
        <v>1</v>
      </c>
      <c r="L59">
        <v>0</v>
      </c>
      <c r="M59">
        <v>0</v>
      </c>
      <c r="N59">
        <v>65</v>
      </c>
      <c r="O59">
        <v>65</v>
      </c>
      <c r="Q59">
        <v>1</v>
      </c>
      <c r="R59">
        <v>1</v>
      </c>
      <c r="T59">
        <v>1993</v>
      </c>
      <c r="U59">
        <v>1944</v>
      </c>
      <c r="V59">
        <v>6600</v>
      </c>
      <c r="W59">
        <v>2010</v>
      </c>
      <c r="X59">
        <v>9</v>
      </c>
      <c r="Y59">
        <v>1</v>
      </c>
      <c r="AI59">
        <v>3500000000</v>
      </c>
      <c r="AK59">
        <v>1</v>
      </c>
      <c r="AU59">
        <v>43398</v>
      </c>
    </row>
    <row r="60" spans="1:9" ht="12.75">
      <c r="A60" t="s">
        <v>230</v>
      </c>
      <c r="B60" s="2" t="s">
        <v>231</v>
      </c>
      <c r="C60">
        <v>41</v>
      </c>
      <c r="D60" t="s">
        <v>232</v>
      </c>
      <c r="F60" s="2">
        <v>1</v>
      </c>
      <c r="H60">
        <v>0</v>
      </c>
      <c r="I60">
        <v>0</v>
      </c>
    </row>
    <row r="61" spans="1:9" ht="12.75">
      <c r="A61" t="s">
        <v>233</v>
      </c>
      <c r="B61" s="2" t="s">
        <v>234</v>
      </c>
      <c r="C61">
        <v>91</v>
      </c>
      <c r="D61" t="s">
        <v>235</v>
      </c>
      <c r="F61" s="2">
        <v>1</v>
      </c>
      <c r="H61">
        <v>0</v>
      </c>
      <c r="I61">
        <v>1</v>
      </c>
    </row>
    <row r="62" spans="1:46" ht="12.75">
      <c r="A62" t="s">
        <v>236</v>
      </c>
      <c r="B62" s="2" t="s">
        <v>237</v>
      </c>
      <c r="C62">
        <v>750</v>
      </c>
      <c r="D62" t="s">
        <v>238</v>
      </c>
      <c r="E62">
        <v>26.82</v>
      </c>
      <c r="F62" s="2">
        <v>1</v>
      </c>
      <c r="G62" t="s">
        <v>525</v>
      </c>
      <c r="H62">
        <v>2</v>
      </c>
      <c r="I62">
        <v>1</v>
      </c>
      <c r="J62" t="s">
        <v>239</v>
      </c>
      <c r="K62">
        <v>3</v>
      </c>
      <c r="L62">
        <v>0</v>
      </c>
      <c r="M62">
        <v>0</v>
      </c>
      <c r="N62">
        <v>60</v>
      </c>
      <c r="O62">
        <v>60</v>
      </c>
      <c r="Q62">
        <v>3</v>
      </c>
      <c r="R62">
        <v>5</v>
      </c>
      <c r="T62">
        <v>1995</v>
      </c>
      <c r="U62">
        <v>2007</v>
      </c>
      <c r="V62">
        <v>200</v>
      </c>
      <c r="W62">
        <v>2009</v>
      </c>
      <c r="X62">
        <v>1</v>
      </c>
      <c r="Y62">
        <v>1</v>
      </c>
      <c r="AD62">
        <v>8563056000</v>
      </c>
      <c r="AE62">
        <v>17262090000</v>
      </c>
      <c r="AF62" s="2">
        <v>28946079000</v>
      </c>
      <c r="AG62" s="2">
        <v>35469075000</v>
      </c>
      <c r="AH62" s="2">
        <v>16510160000</v>
      </c>
      <c r="AK62">
        <v>1</v>
      </c>
      <c r="AP62" s="2">
        <v>8002598</v>
      </c>
      <c r="AQ62" s="2">
        <v>8708837</v>
      </c>
      <c r="AR62" s="2">
        <v>11514026</v>
      </c>
      <c r="AS62" s="2">
        <v>15020640</v>
      </c>
      <c r="AT62" s="2">
        <v>15695334</v>
      </c>
    </row>
    <row r="63" spans="1:48" ht="12.75">
      <c r="A63" t="s">
        <v>240</v>
      </c>
      <c r="B63" s="2" t="s">
        <v>241</v>
      </c>
      <c r="C63">
        <v>850</v>
      </c>
      <c r="D63" t="s">
        <v>242</v>
      </c>
      <c r="E63">
        <v>32.63</v>
      </c>
      <c r="F63" s="2">
        <v>1</v>
      </c>
      <c r="G63" t="s">
        <v>524</v>
      </c>
      <c r="H63">
        <v>2</v>
      </c>
      <c r="I63">
        <v>1</v>
      </c>
      <c r="J63" t="s">
        <v>243</v>
      </c>
      <c r="K63">
        <v>3</v>
      </c>
      <c r="L63">
        <v>1</v>
      </c>
      <c r="M63">
        <v>0</v>
      </c>
      <c r="N63">
        <v>70</v>
      </c>
      <c r="O63">
        <v>70</v>
      </c>
      <c r="P63">
        <v>60</v>
      </c>
      <c r="Q63">
        <v>3</v>
      </c>
      <c r="R63">
        <v>5</v>
      </c>
      <c r="T63">
        <v>2006</v>
      </c>
      <c r="V63">
        <v>300000</v>
      </c>
      <c r="W63">
        <v>2010</v>
      </c>
      <c r="X63">
        <v>1</v>
      </c>
      <c r="Y63">
        <v>1</v>
      </c>
      <c r="AG63" s="2">
        <v>33244000000</v>
      </c>
      <c r="AH63" s="2">
        <v>56004000000</v>
      </c>
      <c r="AI63" s="2">
        <v>36000000000</v>
      </c>
      <c r="AK63" s="1">
        <v>1</v>
      </c>
      <c r="AU63">
        <v>10000</v>
      </c>
      <c r="AV63">
        <v>13250</v>
      </c>
    </row>
    <row r="64" spans="1:7" ht="12.75">
      <c r="A64" t="s">
        <v>244</v>
      </c>
      <c r="B64" s="2" t="s">
        <v>245</v>
      </c>
      <c r="C64">
        <v>630</v>
      </c>
      <c r="D64" t="s">
        <v>246</v>
      </c>
      <c r="F64" s="2">
        <v>1</v>
      </c>
      <c r="G64" t="s">
        <v>521</v>
      </c>
    </row>
    <row r="65" spans="1:9" ht="12.75">
      <c r="A65" t="s">
        <v>247</v>
      </c>
      <c r="B65" s="2" t="s">
        <v>248</v>
      </c>
      <c r="C65">
        <v>666</v>
      </c>
      <c r="D65" t="s">
        <v>249</v>
      </c>
      <c r="F65" s="2">
        <v>0</v>
      </c>
      <c r="H65">
        <v>0</v>
      </c>
      <c r="I65">
        <v>1</v>
      </c>
    </row>
    <row r="66" spans="1:9" ht="12.75">
      <c r="A66" t="s">
        <v>250</v>
      </c>
      <c r="B66" s="2" t="s">
        <v>253</v>
      </c>
      <c r="D66" t="s">
        <v>249</v>
      </c>
      <c r="F66" s="2">
        <v>0</v>
      </c>
      <c r="H66">
        <v>3</v>
      </c>
      <c r="I66">
        <v>0</v>
      </c>
    </row>
    <row r="67" spans="1:48" ht="12.75">
      <c r="A67" t="s">
        <v>251</v>
      </c>
      <c r="B67" t="s">
        <v>252</v>
      </c>
      <c r="C67">
        <v>51</v>
      </c>
      <c r="D67" t="s">
        <v>254</v>
      </c>
      <c r="F67" s="2">
        <v>1</v>
      </c>
      <c r="G67" t="s">
        <v>522</v>
      </c>
      <c r="H67">
        <v>3</v>
      </c>
      <c r="I67">
        <v>0</v>
      </c>
      <c r="J67" t="s">
        <v>529</v>
      </c>
      <c r="K67">
        <v>2</v>
      </c>
      <c r="L67">
        <v>0</v>
      </c>
      <c r="M67">
        <v>0</v>
      </c>
      <c r="N67">
        <v>60</v>
      </c>
      <c r="O67">
        <v>60</v>
      </c>
      <c r="Q67">
        <v>3</v>
      </c>
      <c r="R67">
        <v>5</v>
      </c>
      <c r="T67">
        <v>2001</v>
      </c>
      <c r="V67">
        <v>900</v>
      </c>
      <c r="W67">
        <v>2011</v>
      </c>
      <c r="X67">
        <v>2</v>
      </c>
      <c r="Y67">
        <v>2</v>
      </c>
      <c r="AE67">
        <v>1100000000</v>
      </c>
      <c r="AF67">
        <v>1500000000</v>
      </c>
      <c r="AH67">
        <v>3000000000</v>
      </c>
      <c r="AI67">
        <v>3721560000</v>
      </c>
      <c r="AJ67">
        <v>3997400000</v>
      </c>
      <c r="AK67">
        <v>2</v>
      </c>
      <c r="AP67">
        <v>178869</v>
      </c>
      <c r="AR67">
        <v>248890</v>
      </c>
      <c r="AT67">
        <v>307000</v>
      </c>
      <c r="AV67">
        <v>320617</v>
      </c>
    </row>
    <row r="68" spans="1:9" ht="12.75">
      <c r="A68" t="s">
        <v>255</v>
      </c>
      <c r="B68" t="s">
        <v>259</v>
      </c>
      <c r="C68">
        <v>663</v>
      </c>
      <c r="D68" t="s">
        <v>256</v>
      </c>
      <c r="E68">
        <v>71.47</v>
      </c>
      <c r="F68" s="2">
        <v>1</v>
      </c>
      <c r="H68">
        <v>3</v>
      </c>
      <c r="I68">
        <v>1</v>
      </c>
    </row>
    <row r="69" spans="1:46" ht="12.75">
      <c r="A69" t="s">
        <v>257</v>
      </c>
      <c r="B69" t="s">
        <v>258</v>
      </c>
      <c r="C69">
        <v>705</v>
      </c>
      <c r="D69" t="s">
        <v>260</v>
      </c>
      <c r="E69">
        <v>95.32</v>
      </c>
      <c r="F69" s="2">
        <v>1</v>
      </c>
      <c r="G69" t="s">
        <v>521</v>
      </c>
      <c r="H69">
        <v>2</v>
      </c>
      <c r="I69">
        <v>1</v>
      </c>
      <c r="J69" t="s">
        <v>261</v>
      </c>
      <c r="K69">
        <v>2</v>
      </c>
      <c r="L69">
        <v>0</v>
      </c>
      <c r="M69">
        <v>0</v>
      </c>
      <c r="N69">
        <v>63</v>
      </c>
      <c r="O69">
        <v>58</v>
      </c>
      <c r="Q69">
        <v>1</v>
      </c>
      <c r="R69">
        <v>1</v>
      </c>
      <c r="T69">
        <v>2005</v>
      </c>
      <c r="V69">
        <v>5980</v>
      </c>
      <c r="W69">
        <v>2009</v>
      </c>
      <c r="AK69">
        <v>9</v>
      </c>
      <c r="AR69">
        <v>1632700</v>
      </c>
      <c r="AS69">
        <v>1630200</v>
      </c>
      <c r="AT69">
        <v>1646600</v>
      </c>
    </row>
    <row r="70" spans="1:47" ht="12.75">
      <c r="A70" t="s">
        <v>262</v>
      </c>
      <c r="B70" t="s">
        <v>263</v>
      </c>
      <c r="C70">
        <v>501</v>
      </c>
      <c r="D70" t="s">
        <v>264</v>
      </c>
      <c r="E70">
        <v>84.71</v>
      </c>
      <c r="F70" s="2">
        <v>1</v>
      </c>
      <c r="G70" t="s">
        <v>523</v>
      </c>
      <c r="H70">
        <v>2</v>
      </c>
      <c r="I70">
        <v>1</v>
      </c>
      <c r="J70" t="s">
        <v>265</v>
      </c>
      <c r="K70">
        <v>3</v>
      </c>
      <c r="L70">
        <v>1</v>
      </c>
      <c r="M70">
        <v>1</v>
      </c>
      <c r="N70">
        <v>65</v>
      </c>
      <c r="O70">
        <v>65</v>
      </c>
      <c r="Q70">
        <v>2</v>
      </c>
      <c r="R70">
        <v>5</v>
      </c>
      <c r="T70">
        <v>2007</v>
      </c>
      <c r="V70">
        <v>1500</v>
      </c>
      <c r="W70">
        <v>2010</v>
      </c>
      <c r="AK70">
        <v>1</v>
      </c>
      <c r="AU70">
        <v>33000</v>
      </c>
    </row>
    <row r="71" spans="1:47" ht="12.75">
      <c r="A71" t="s">
        <v>266</v>
      </c>
      <c r="B71" t="s">
        <v>267</v>
      </c>
      <c r="C71">
        <v>946</v>
      </c>
      <c r="D71" t="s">
        <v>269</v>
      </c>
      <c r="F71" s="2">
        <v>1</v>
      </c>
      <c r="H71">
        <v>1</v>
      </c>
      <c r="I71">
        <v>0</v>
      </c>
      <c r="J71" t="s">
        <v>268</v>
      </c>
      <c r="K71">
        <v>1</v>
      </c>
      <c r="L71">
        <v>0</v>
      </c>
      <c r="M71">
        <v>0</v>
      </c>
      <c r="N71">
        <v>67</v>
      </c>
      <c r="O71">
        <v>67</v>
      </c>
      <c r="Q71">
        <v>1</v>
      </c>
      <c r="R71">
        <v>1</v>
      </c>
      <c r="T71">
        <v>2003</v>
      </c>
      <c r="V71">
        <v>50</v>
      </c>
      <c r="W71">
        <v>2010</v>
      </c>
      <c r="X71">
        <v>9</v>
      </c>
      <c r="Y71">
        <v>1</v>
      </c>
      <c r="AC71">
        <v>1200000</v>
      </c>
      <c r="AI71">
        <v>1068000</v>
      </c>
      <c r="AK71">
        <v>1</v>
      </c>
      <c r="AO71">
        <v>1974</v>
      </c>
      <c r="AU71">
        <v>2090</v>
      </c>
    </row>
    <row r="72" spans="1:9" ht="12.75">
      <c r="A72" t="s">
        <v>270</v>
      </c>
      <c r="B72" t="s">
        <v>271</v>
      </c>
      <c r="C72">
        <v>690</v>
      </c>
      <c r="D72" t="s">
        <v>272</v>
      </c>
      <c r="F72" s="2">
        <v>1</v>
      </c>
      <c r="H72">
        <v>0</v>
      </c>
      <c r="I72">
        <v>0</v>
      </c>
    </row>
    <row r="73" spans="1:43" ht="12.75">
      <c r="A73" t="s">
        <v>273</v>
      </c>
      <c r="B73" t="s">
        <v>274</v>
      </c>
      <c r="C73">
        <v>703</v>
      </c>
      <c r="D73" t="s">
        <v>275</v>
      </c>
      <c r="E73">
        <v>60.81</v>
      </c>
      <c r="F73" s="2">
        <v>1</v>
      </c>
      <c r="H73">
        <v>2</v>
      </c>
      <c r="I73">
        <v>1</v>
      </c>
      <c r="J73" t="s">
        <v>276</v>
      </c>
      <c r="K73">
        <v>2</v>
      </c>
      <c r="L73">
        <v>0</v>
      </c>
      <c r="M73">
        <v>0</v>
      </c>
      <c r="N73">
        <v>63</v>
      </c>
      <c r="O73">
        <v>58</v>
      </c>
      <c r="Q73">
        <v>5</v>
      </c>
      <c r="R73">
        <v>2</v>
      </c>
      <c r="T73">
        <v>1997</v>
      </c>
      <c r="V73">
        <v>320</v>
      </c>
      <c r="W73">
        <v>2006</v>
      </c>
      <c r="X73">
        <v>9</v>
      </c>
      <c r="Y73">
        <v>9</v>
      </c>
      <c r="AE73">
        <v>331460000</v>
      </c>
      <c r="AK73">
        <v>9</v>
      </c>
      <c r="AQ73">
        <v>50000</v>
      </c>
    </row>
    <row r="74" spans="1:9" ht="12.75">
      <c r="A74" t="s">
        <v>277</v>
      </c>
      <c r="B74" t="s">
        <v>278</v>
      </c>
      <c r="C74">
        <v>812</v>
      </c>
      <c r="D74" t="s">
        <v>279</v>
      </c>
      <c r="E74">
        <v>32.1</v>
      </c>
      <c r="F74" s="2">
        <v>1</v>
      </c>
      <c r="H74">
        <v>0</v>
      </c>
      <c r="I74">
        <v>0</v>
      </c>
    </row>
    <row r="75" spans="1:9" ht="12.75">
      <c r="A75" t="s">
        <v>280</v>
      </c>
      <c r="B75" t="s">
        <v>281</v>
      </c>
      <c r="C75">
        <v>660</v>
      </c>
      <c r="D75" t="s">
        <v>282</v>
      </c>
      <c r="F75" s="2">
        <v>1</v>
      </c>
      <c r="H75">
        <v>0</v>
      </c>
      <c r="I75">
        <v>0</v>
      </c>
    </row>
    <row r="76" spans="1:46" ht="12.75">
      <c r="A76" t="s">
        <v>283</v>
      </c>
      <c r="B76" t="s">
        <v>284</v>
      </c>
      <c r="C76">
        <v>570</v>
      </c>
      <c r="D76" t="s">
        <v>285</v>
      </c>
      <c r="E76">
        <v>49.37</v>
      </c>
      <c r="F76" s="2">
        <v>1</v>
      </c>
      <c r="H76">
        <v>1</v>
      </c>
      <c r="I76">
        <v>1</v>
      </c>
      <c r="J76" t="s">
        <v>158</v>
      </c>
      <c r="K76">
        <v>1</v>
      </c>
      <c r="L76">
        <v>0</v>
      </c>
      <c r="M76">
        <v>0</v>
      </c>
      <c r="N76">
        <v>70</v>
      </c>
      <c r="O76">
        <v>65</v>
      </c>
      <c r="Q76">
        <v>5</v>
      </c>
      <c r="R76">
        <v>2</v>
      </c>
      <c r="T76">
        <v>2004</v>
      </c>
      <c r="V76">
        <v>300</v>
      </c>
      <c r="W76">
        <v>2009</v>
      </c>
      <c r="X76">
        <v>1</v>
      </c>
      <c r="Y76">
        <v>1</v>
      </c>
      <c r="AD76">
        <v>137700000</v>
      </c>
      <c r="AE76">
        <v>148500000</v>
      </c>
      <c r="AF76">
        <v>172600000</v>
      </c>
      <c r="AG76">
        <v>205400000</v>
      </c>
      <c r="AH76">
        <v>288000000</v>
      </c>
      <c r="AK76">
        <v>1</v>
      </c>
      <c r="AP76">
        <v>69046</v>
      </c>
      <c r="AT76" s="2">
        <v>78064</v>
      </c>
    </row>
    <row r="77" spans="1:9" ht="12.75">
      <c r="A77" t="s">
        <v>286</v>
      </c>
      <c r="B77" t="s">
        <v>287</v>
      </c>
      <c r="C77">
        <v>450</v>
      </c>
      <c r="D77" t="s">
        <v>288</v>
      </c>
      <c r="F77" s="2">
        <v>1</v>
      </c>
      <c r="H77">
        <v>3</v>
      </c>
      <c r="I77">
        <v>0</v>
      </c>
    </row>
    <row r="78" spans="1:9" ht="12.75">
      <c r="A78" t="s">
        <v>289</v>
      </c>
      <c r="B78" t="s">
        <v>290</v>
      </c>
      <c r="C78">
        <v>620</v>
      </c>
      <c r="D78" t="s">
        <v>291</v>
      </c>
      <c r="F78" s="2">
        <v>1</v>
      </c>
      <c r="H78">
        <v>0</v>
      </c>
      <c r="I78">
        <v>0</v>
      </c>
    </row>
    <row r="79" spans="1:9" ht="12.75">
      <c r="A79" t="s">
        <v>292</v>
      </c>
      <c r="B79" t="s">
        <v>293</v>
      </c>
      <c r="C79">
        <v>580</v>
      </c>
      <c r="D79" t="s">
        <v>294</v>
      </c>
      <c r="F79" s="2">
        <v>1</v>
      </c>
      <c r="H79">
        <v>0</v>
      </c>
      <c r="I79">
        <v>0</v>
      </c>
    </row>
    <row r="80" spans="1:9" ht="12.75">
      <c r="A80" t="s">
        <v>295</v>
      </c>
      <c r="B80" t="s">
        <v>297</v>
      </c>
      <c r="C80">
        <v>553</v>
      </c>
      <c r="D80" t="s">
        <v>296</v>
      </c>
      <c r="E80">
        <v>26.11</v>
      </c>
      <c r="F80" s="2">
        <v>1</v>
      </c>
      <c r="H80">
        <v>0</v>
      </c>
      <c r="I80">
        <v>0</v>
      </c>
    </row>
    <row r="81" spans="1:47" ht="12.75">
      <c r="A81" t="s">
        <v>298</v>
      </c>
      <c r="B81" t="s">
        <v>299</v>
      </c>
      <c r="C81">
        <v>820</v>
      </c>
      <c r="D81" t="s">
        <v>300</v>
      </c>
      <c r="F81" s="2">
        <v>1</v>
      </c>
      <c r="G81" t="s">
        <v>521</v>
      </c>
      <c r="H81">
        <v>2</v>
      </c>
      <c r="I81">
        <v>1</v>
      </c>
      <c r="J81" t="s">
        <v>301</v>
      </c>
      <c r="K81">
        <v>3</v>
      </c>
      <c r="L81">
        <v>0</v>
      </c>
      <c r="M81">
        <v>0</v>
      </c>
      <c r="N81">
        <v>60</v>
      </c>
      <c r="O81">
        <v>60</v>
      </c>
      <c r="Q81">
        <v>2</v>
      </c>
      <c r="R81">
        <v>5</v>
      </c>
      <c r="S81">
        <v>720</v>
      </c>
      <c r="T81">
        <v>1982</v>
      </c>
      <c r="V81">
        <v>300</v>
      </c>
      <c r="W81">
        <v>2010</v>
      </c>
      <c r="X81">
        <v>3</v>
      </c>
      <c r="Y81">
        <v>1</v>
      </c>
      <c r="AC81">
        <v>32067488</v>
      </c>
      <c r="AI81">
        <v>422500000</v>
      </c>
      <c r="AK81">
        <v>1</v>
      </c>
      <c r="AO81">
        <v>22066</v>
      </c>
      <c r="AU81">
        <v>120496</v>
      </c>
    </row>
    <row r="82" spans="1:48" ht="12.75">
      <c r="A82" t="s">
        <v>302</v>
      </c>
      <c r="B82" t="s">
        <v>303</v>
      </c>
      <c r="C82">
        <v>781</v>
      </c>
      <c r="D82" t="s">
        <v>304</v>
      </c>
      <c r="F82" s="2">
        <v>1</v>
      </c>
      <c r="H82">
        <v>1</v>
      </c>
      <c r="I82">
        <v>1</v>
      </c>
      <c r="J82" t="s">
        <v>305</v>
      </c>
      <c r="K82">
        <v>1</v>
      </c>
      <c r="L82">
        <v>0</v>
      </c>
      <c r="M82">
        <v>0</v>
      </c>
      <c r="N82">
        <v>65</v>
      </c>
      <c r="O82">
        <v>65</v>
      </c>
      <c r="Q82">
        <v>5</v>
      </c>
      <c r="R82">
        <v>2</v>
      </c>
      <c r="T82">
        <v>2009</v>
      </c>
      <c r="V82">
        <v>2000</v>
      </c>
      <c r="W82">
        <v>2011</v>
      </c>
      <c r="X82">
        <v>3</v>
      </c>
      <c r="Y82">
        <v>1</v>
      </c>
      <c r="AJ82" s="2">
        <v>360066470.99</v>
      </c>
      <c r="AK82">
        <v>1</v>
      </c>
      <c r="AV82">
        <v>15035</v>
      </c>
    </row>
    <row r="83" spans="1:9" ht="12.75">
      <c r="A83" t="s">
        <v>306</v>
      </c>
      <c r="B83" t="s">
        <v>307</v>
      </c>
      <c r="C83">
        <v>432</v>
      </c>
      <c r="D83" t="s">
        <v>91</v>
      </c>
      <c r="E83">
        <v>41.89</v>
      </c>
      <c r="F83" s="2">
        <v>1</v>
      </c>
      <c r="G83" t="s">
        <v>526</v>
      </c>
      <c r="H83">
        <v>0</v>
      </c>
      <c r="I83">
        <v>0</v>
      </c>
    </row>
    <row r="84" spans="1:9" ht="12.75">
      <c r="A84" t="s">
        <v>308</v>
      </c>
      <c r="B84" t="s">
        <v>309</v>
      </c>
      <c r="C84">
        <v>983</v>
      </c>
      <c r="D84" t="s">
        <v>185</v>
      </c>
      <c r="F84" s="2">
        <v>1</v>
      </c>
      <c r="H84">
        <v>0</v>
      </c>
      <c r="I84">
        <v>0</v>
      </c>
    </row>
    <row r="85" spans="1:9" ht="12.75">
      <c r="A85" t="s">
        <v>310</v>
      </c>
      <c r="B85" t="s">
        <v>311</v>
      </c>
      <c r="C85">
        <v>435</v>
      </c>
      <c r="D85" t="s">
        <v>312</v>
      </c>
      <c r="E85">
        <v>68.16</v>
      </c>
      <c r="F85" s="2">
        <v>1</v>
      </c>
      <c r="H85">
        <v>0</v>
      </c>
      <c r="I85">
        <v>0</v>
      </c>
    </row>
    <row r="86" spans="1:47" ht="12.75">
      <c r="A86" t="s">
        <v>313</v>
      </c>
      <c r="B86" t="s">
        <v>314</v>
      </c>
      <c r="C86">
        <v>590</v>
      </c>
      <c r="D86" t="s">
        <v>315</v>
      </c>
      <c r="E86">
        <v>272.99</v>
      </c>
      <c r="F86" s="2">
        <v>1</v>
      </c>
      <c r="H86">
        <v>2</v>
      </c>
      <c r="I86">
        <v>1</v>
      </c>
      <c r="J86" t="s">
        <v>316</v>
      </c>
      <c r="K86">
        <v>3</v>
      </c>
      <c r="L86">
        <v>0</v>
      </c>
      <c r="M86">
        <v>0</v>
      </c>
      <c r="N86">
        <v>60</v>
      </c>
      <c r="O86">
        <v>60</v>
      </c>
      <c r="Q86">
        <v>1</v>
      </c>
      <c r="R86">
        <v>1</v>
      </c>
      <c r="T86">
        <v>1976</v>
      </c>
      <c r="U86">
        <v>1958</v>
      </c>
      <c r="V86">
        <v>3048</v>
      </c>
      <c r="W86">
        <v>2010</v>
      </c>
      <c r="X86">
        <v>3</v>
      </c>
      <c r="Y86">
        <v>1</v>
      </c>
      <c r="AE86">
        <v>4129000000</v>
      </c>
      <c r="AF86">
        <v>4459100000</v>
      </c>
      <c r="AG86">
        <v>4761800000</v>
      </c>
      <c r="AH86">
        <v>5685000000</v>
      </c>
      <c r="AI86">
        <v>6612300000</v>
      </c>
      <c r="AK86">
        <v>1</v>
      </c>
      <c r="AQ86" s="2">
        <v>126344</v>
      </c>
      <c r="AR86" s="2">
        <v>131126</v>
      </c>
      <c r="AS86" s="2">
        <v>136408</v>
      </c>
      <c r="AT86" s="2">
        <v>141582</v>
      </c>
      <c r="AU86" s="2">
        <v>153870</v>
      </c>
    </row>
    <row r="87" spans="1:48" ht="12.75">
      <c r="A87" t="s">
        <v>317</v>
      </c>
      <c r="B87" t="s">
        <v>318</v>
      </c>
      <c r="C87">
        <v>70</v>
      </c>
      <c r="D87" t="s">
        <v>319</v>
      </c>
      <c r="E87">
        <v>192.22</v>
      </c>
      <c r="F87" s="2">
        <v>1</v>
      </c>
      <c r="G87" t="s">
        <v>521</v>
      </c>
      <c r="H87">
        <v>1</v>
      </c>
      <c r="I87">
        <v>1</v>
      </c>
      <c r="J87" t="s">
        <v>320</v>
      </c>
      <c r="K87">
        <v>1</v>
      </c>
      <c r="L87">
        <v>0</v>
      </c>
      <c r="M87">
        <v>0</v>
      </c>
      <c r="N87">
        <v>70</v>
      </c>
      <c r="O87">
        <v>70</v>
      </c>
      <c r="Q87">
        <v>5</v>
      </c>
      <c r="R87">
        <v>2</v>
      </c>
      <c r="T87">
        <v>2007</v>
      </c>
      <c r="V87">
        <v>500</v>
      </c>
      <c r="W87">
        <v>2011</v>
      </c>
      <c r="X87">
        <v>2</v>
      </c>
      <c r="Y87">
        <v>1</v>
      </c>
      <c r="AF87">
        <v>6000543353</v>
      </c>
      <c r="AG87">
        <v>9538304782</v>
      </c>
      <c r="AH87">
        <v>12429443335</v>
      </c>
      <c r="AI87">
        <v>13101260460</v>
      </c>
      <c r="AJ87">
        <v>13287220934</v>
      </c>
      <c r="AK87">
        <v>1</v>
      </c>
      <c r="AR87">
        <v>1031005</v>
      </c>
      <c r="AS87">
        <v>1863945</v>
      </c>
      <c r="AT87">
        <v>2050626</v>
      </c>
      <c r="AU87">
        <v>2105306</v>
      </c>
      <c r="AV87">
        <v>2032467</v>
      </c>
    </row>
    <row r="88" spans="1:9" ht="12.75">
      <c r="A88" t="s">
        <v>321</v>
      </c>
      <c r="B88" t="s">
        <v>322</v>
      </c>
      <c r="C88">
        <v>987</v>
      </c>
      <c r="D88" t="s">
        <v>185</v>
      </c>
      <c r="F88" s="2">
        <v>1</v>
      </c>
      <c r="H88">
        <v>0</v>
      </c>
      <c r="I88">
        <v>0</v>
      </c>
    </row>
    <row r="89" spans="1:46" ht="12.75">
      <c r="A89" t="s">
        <v>323</v>
      </c>
      <c r="B89" t="s">
        <v>324</v>
      </c>
      <c r="C89">
        <v>712</v>
      </c>
      <c r="D89" t="s">
        <v>325</v>
      </c>
      <c r="E89">
        <v>57.88</v>
      </c>
      <c r="F89" s="2">
        <v>1</v>
      </c>
      <c r="H89">
        <v>2</v>
      </c>
      <c r="I89">
        <v>1</v>
      </c>
      <c r="J89" t="s">
        <v>326</v>
      </c>
      <c r="K89">
        <v>2</v>
      </c>
      <c r="L89">
        <v>0</v>
      </c>
      <c r="M89">
        <v>0</v>
      </c>
      <c r="N89">
        <v>60</v>
      </c>
      <c r="O89">
        <v>55</v>
      </c>
      <c r="Q89">
        <v>5</v>
      </c>
      <c r="R89">
        <v>2</v>
      </c>
      <c r="T89">
        <v>1995</v>
      </c>
      <c r="V89">
        <v>34500</v>
      </c>
      <c r="W89">
        <v>2009</v>
      </c>
      <c r="X89">
        <v>1</v>
      </c>
      <c r="Y89">
        <v>2</v>
      </c>
      <c r="AD89">
        <v>7699200000</v>
      </c>
      <c r="AE89">
        <v>12024200000</v>
      </c>
      <c r="AF89">
        <v>15742400000</v>
      </c>
      <c r="AG89">
        <v>22520200000</v>
      </c>
      <c r="AH89">
        <v>25025200000</v>
      </c>
      <c r="AK89">
        <v>2</v>
      </c>
      <c r="AP89" s="2">
        <v>44700</v>
      </c>
      <c r="AQ89" s="2">
        <v>45400</v>
      </c>
      <c r="AR89" s="2">
        <v>47800</v>
      </c>
      <c r="AS89" s="2">
        <v>51200</v>
      </c>
      <c r="AT89" s="2">
        <v>55300</v>
      </c>
    </row>
    <row r="90" spans="1:9" ht="12.75">
      <c r="A90" t="s">
        <v>327</v>
      </c>
      <c r="B90" t="s">
        <v>328</v>
      </c>
      <c r="C90">
        <v>600</v>
      </c>
      <c r="D90" t="s">
        <v>329</v>
      </c>
      <c r="E90">
        <v>55.33</v>
      </c>
      <c r="F90" s="2">
        <v>1</v>
      </c>
      <c r="G90" t="s">
        <v>522</v>
      </c>
      <c r="H90">
        <v>0</v>
      </c>
      <c r="I90">
        <v>0</v>
      </c>
    </row>
    <row r="91" spans="1:45" ht="12.75">
      <c r="A91" t="s">
        <v>330</v>
      </c>
      <c r="B91" t="s">
        <v>331</v>
      </c>
      <c r="C91">
        <v>541</v>
      </c>
      <c r="D91" t="s">
        <v>335</v>
      </c>
      <c r="E91">
        <v>29.54</v>
      </c>
      <c r="F91" s="2">
        <v>1</v>
      </c>
      <c r="G91" t="s">
        <v>527</v>
      </c>
      <c r="H91">
        <v>2</v>
      </c>
      <c r="I91">
        <v>0</v>
      </c>
      <c r="J91" t="s">
        <v>332</v>
      </c>
      <c r="K91">
        <v>2</v>
      </c>
      <c r="L91">
        <v>0</v>
      </c>
      <c r="M91">
        <v>0</v>
      </c>
      <c r="N91">
        <v>60</v>
      </c>
      <c r="O91">
        <v>55</v>
      </c>
      <c r="Q91">
        <v>4</v>
      </c>
      <c r="R91">
        <v>5</v>
      </c>
      <c r="S91">
        <v>70</v>
      </c>
      <c r="T91">
        <v>1997</v>
      </c>
      <c r="U91">
        <v>1990</v>
      </c>
      <c r="V91">
        <v>100</v>
      </c>
      <c r="W91">
        <v>2008</v>
      </c>
      <c r="X91">
        <v>2</v>
      </c>
      <c r="Y91">
        <v>2</v>
      </c>
      <c r="AE91">
        <v>164200000</v>
      </c>
      <c r="AF91">
        <v>188600000</v>
      </c>
      <c r="AG91">
        <v>198700000</v>
      </c>
      <c r="AK91">
        <v>1</v>
      </c>
      <c r="AQ91" s="2">
        <v>89819</v>
      </c>
      <c r="AR91" s="2">
        <v>100633</v>
      </c>
      <c r="AS91" s="2">
        <v>112220</v>
      </c>
    </row>
    <row r="92" spans="1:9" ht="12.75">
      <c r="A92" t="s">
        <v>333</v>
      </c>
      <c r="B92" t="s">
        <v>334</v>
      </c>
      <c r="C92">
        <v>775</v>
      </c>
      <c r="D92" t="s">
        <v>336</v>
      </c>
      <c r="F92" s="2">
        <v>1</v>
      </c>
      <c r="H92">
        <v>0</v>
      </c>
      <c r="I92">
        <v>0</v>
      </c>
    </row>
    <row r="93" spans="1:45" ht="12.75">
      <c r="A93" t="s">
        <v>337</v>
      </c>
      <c r="B93" t="s">
        <v>338</v>
      </c>
      <c r="C93">
        <v>565</v>
      </c>
      <c r="D93" t="s">
        <v>339</v>
      </c>
      <c r="F93" s="2">
        <v>1</v>
      </c>
      <c r="G93" t="s">
        <v>523</v>
      </c>
      <c r="H93">
        <v>2</v>
      </c>
      <c r="I93">
        <v>1</v>
      </c>
      <c r="J93" t="s">
        <v>340</v>
      </c>
      <c r="K93">
        <v>3</v>
      </c>
      <c r="L93">
        <v>0</v>
      </c>
      <c r="M93">
        <v>0</v>
      </c>
      <c r="N93">
        <v>60</v>
      </c>
      <c r="O93">
        <v>60</v>
      </c>
      <c r="Q93">
        <v>1</v>
      </c>
      <c r="R93">
        <v>1</v>
      </c>
      <c r="T93">
        <v>1992</v>
      </c>
      <c r="V93">
        <v>450</v>
      </c>
      <c r="W93">
        <v>2008</v>
      </c>
      <c r="X93">
        <v>1</v>
      </c>
      <c r="Y93">
        <v>2</v>
      </c>
      <c r="AD93" s="2">
        <v>455064000</v>
      </c>
      <c r="AE93" s="2">
        <v>589926000</v>
      </c>
      <c r="AF93" s="2">
        <v>659784000</v>
      </c>
      <c r="AG93">
        <v>851446000</v>
      </c>
      <c r="AK93">
        <v>1</v>
      </c>
      <c r="AN93" s="2">
        <v>109894</v>
      </c>
      <c r="AO93" s="2">
        <v>114819</v>
      </c>
      <c r="AP93" s="2">
        <v>97800</v>
      </c>
      <c r="AS93" s="2">
        <v>130455</v>
      </c>
    </row>
    <row r="94" spans="1:42" ht="12.75">
      <c r="A94" t="s">
        <v>341</v>
      </c>
      <c r="B94" t="s">
        <v>342</v>
      </c>
      <c r="C94">
        <v>970</v>
      </c>
      <c r="D94" t="s">
        <v>269</v>
      </c>
      <c r="F94" s="2">
        <v>1</v>
      </c>
      <c r="H94">
        <v>1</v>
      </c>
      <c r="I94">
        <v>0</v>
      </c>
      <c r="J94" t="s">
        <v>343</v>
      </c>
      <c r="K94">
        <v>1</v>
      </c>
      <c r="L94">
        <v>0</v>
      </c>
      <c r="M94">
        <v>0</v>
      </c>
      <c r="N94">
        <v>60</v>
      </c>
      <c r="O94">
        <v>60</v>
      </c>
      <c r="Q94">
        <v>3</v>
      </c>
      <c r="V94">
        <v>109</v>
      </c>
      <c r="W94">
        <v>2005</v>
      </c>
      <c r="X94">
        <v>9</v>
      </c>
      <c r="Y94">
        <v>1</v>
      </c>
      <c r="AD94">
        <v>161200</v>
      </c>
      <c r="AK94">
        <v>1</v>
      </c>
      <c r="AP94">
        <v>124</v>
      </c>
    </row>
    <row r="95" spans="1:47" ht="12.75">
      <c r="A95" t="s">
        <v>344</v>
      </c>
      <c r="B95" t="s">
        <v>345</v>
      </c>
      <c r="C95">
        <v>790</v>
      </c>
      <c r="D95" t="s">
        <v>346</v>
      </c>
      <c r="E95">
        <v>26.43</v>
      </c>
      <c r="F95" s="2">
        <v>1</v>
      </c>
      <c r="G95" t="s">
        <v>525</v>
      </c>
      <c r="H95">
        <v>2</v>
      </c>
      <c r="I95">
        <v>1</v>
      </c>
      <c r="J95" t="s">
        <v>347</v>
      </c>
      <c r="K95">
        <v>3</v>
      </c>
      <c r="L95">
        <v>0</v>
      </c>
      <c r="M95">
        <v>0</v>
      </c>
      <c r="N95">
        <v>70</v>
      </c>
      <c r="O95">
        <v>70</v>
      </c>
      <c r="P95">
        <v>60</v>
      </c>
      <c r="Q95">
        <v>1</v>
      </c>
      <c r="R95">
        <v>1</v>
      </c>
      <c r="T95">
        <v>1994</v>
      </c>
      <c r="V95">
        <v>500</v>
      </c>
      <c r="W95">
        <v>2010</v>
      </c>
      <c r="X95">
        <v>9</v>
      </c>
      <c r="Y95">
        <v>1</v>
      </c>
      <c r="AI95">
        <v>4176800000</v>
      </c>
      <c r="AK95">
        <v>1</v>
      </c>
      <c r="AT95">
        <v>619501</v>
      </c>
      <c r="AU95" s="2">
        <v>696100</v>
      </c>
    </row>
    <row r="96" spans="1:9" ht="12.75">
      <c r="A96" t="s">
        <v>348</v>
      </c>
      <c r="B96" t="s">
        <v>349</v>
      </c>
      <c r="C96">
        <v>93</v>
      </c>
      <c r="D96" t="s">
        <v>350</v>
      </c>
      <c r="F96" s="2">
        <v>1</v>
      </c>
      <c r="G96" t="s">
        <v>522</v>
      </c>
      <c r="H96">
        <v>0</v>
      </c>
      <c r="I96">
        <v>0</v>
      </c>
    </row>
    <row r="97" spans="1:9" ht="12.75">
      <c r="A97" t="s">
        <v>351</v>
      </c>
      <c r="B97" t="s">
        <v>352</v>
      </c>
      <c r="C97">
        <v>436</v>
      </c>
      <c r="D97" t="s">
        <v>91</v>
      </c>
      <c r="E97">
        <v>33.35</v>
      </c>
      <c r="F97" s="2">
        <v>1</v>
      </c>
      <c r="H97">
        <v>0</v>
      </c>
      <c r="I97">
        <v>0</v>
      </c>
    </row>
    <row r="98" spans="1:9" ht="12.75">
      <c r="A98" t="s">
        <v>353</v>
      </c>
      <c r="B98" t="s">
        <v>354</v>
      </c>
      <c r="C98">
        <v>475</v>
      </c>
      <c r="D98" t="s">
        <v>355</v>
      </c>
      <c r="E98">
        <v>31.38</v>
      </c>
      <c r="F98" s="2">
        <v>1</v>
      </c>
      <c r="H98">
        <v>0</v>
      </c>
      <c r="I98">
        <v>0</v>
      </c>
    </row>
    <row r="99" spans="1:45" ht="12.75">
      <c r="A99" t="s">
        <v>356</v>
      </c>
      <c r="B99" t="s">
        <v>357</v>
      </c>
      <c r="C99">
        <v>698</v>
      </c>
      <c r="D99" t="s">
        <v>358</v>
      </c>
      <c r="F99" s="2">
        <v>1</v>
      </c>
      <c r="H99">
        <v>2</v>
      </c>
      <c r="I99">
        <v>0</v>
      </c>
      <c r="J99" t="s">
        <v>528</v>
      </c>
      <c r="K99">
        <v>2</v>
      </c>
      <c r="L99">
        <v>0</v>
      </c>
      <c r="M99">
        <v>0</v>
      </c>
      <c r="N99">
        <v>60</v>
      </c>
      <c r="O99">
        <v>60</v>
      </c>
      <c r="Q99">
        <v>2</v>
      </c>
      <c r="R99">
        <v>5</v>
      </c>
      <c r="T99">
        <v>1984</v>
      </c>
      <c r="V99">
        <v>80</v>
      </c>
      <c r="W99">
        <v>2008</v>
      </c>
      <c r="X99">
        <v>9</v>
      </c>
      <c r="Y99">
        <v>1</v>
      </c>
      <c r="AG99">
        <v>13192135</v>
      </c>
      <c r="AK99">
        <v>1</v>
      </c>
      <c r="AS99">
        <v>18141</v>
      </c>
    </row>
    <row r="100" spans="1:9" ht="12.75">
      <c r="A100" t="s">
        <v>359</v>
      </c>
      <c r="B100" t="s">
        <v>360</v>
      </c>
      <c r="C100">
        <v>770</v>
      </c>
      <c r="D100" t="s">
        <v>361</v>
      </c>
      <c r="E100">
        <v>50.67</v>
      </c>
      <c r="F100" s="2">
        <v>1</v>
      </c>
      <c r="G100" t="s">
        <v>525</v>
      </c>
      <c r="H100">
        <v>3</v>
      </c>
      <c r="I100">
        <v>1</v>
      </c>
    </row>
    <row r="101" spans="1:9" ht="12.75">
      <c r="A101" t="s">
        <v>362</v>
      </c>
      <c r="B101" t="s">
        <v>363</v>
      </c>
      <c r="C101">
        <v>986</v>
      </c>
      <c r="D101" t="s">
        <v>185</v>
      </c>
      <c r="F101" s="2">
        <v>1</v>
      </c>
      <c r="H101">
        <v>0</v>
      </c>
      <c r="I101">
        <v>0</v>
      </c>
    </row>
    <row r="102" spans="1:48" ht="12.75">
      <c r="A102" t="s">
        <v>364</v>
      </c>
      <c r="B102" t="s">
        <v>365</v>
      </c>
      <c r="C102">
        <v>95</v>
      </c>
      <c r="D102" t="s">
        <v>366</v>
      </c>
      <c r="F102" s="2">
        <v>1</v>
      </c>
      <c r="H102">
        <v>1</v>
      </c>
      <c r="I102">
        <v>1</v>
      </c>
      <c r="J102" t="s">
        <v>367</v>
      </c>
      <c r="K102">
        <v>1</v>
      </c>
      <c r="L102">
        <v>0</v>
      </c>
      <c r="M102">
        <v>0</v>
      </c>
      <c r="N102">
        <v>70</v>
      </c>
      <c r="O102">
        <v>70</v>
      </c>
      <c r="Q102">
        <v>5</v>
      </c>
      <c r="R102">
        <v>2</v>
      </c>
      <c r="T102">
        <v>2009</v>
      </c>
      <c r="V102">
        <v>100</v>
      </c>
      <c r="W102">
        <v>2011</v>
      </c>
      <c r="X102">
        <v>1</v>
      </c>
      <c r="Y102">
        <v>1</v>
      </c>
      <c r="AH102">
        <v>22234600</v>
      </c>
      <c r="AI102">
        <v>112536506.95</v>
      </c>
      <c r="AJ102">
        <v>91953812.24</v>
      </c>
      <c r="AK102">
        <v>1</v>
      </c>
      <c r="AT102">
        <v>56009</v>
      </c>
      <c r="AU102">
        <v>81773</v>
      </c>
      <c r="AV102">
        <v>85436</v>
      </c>
    </row>
    <row r="103" spans="1:9" ht="12.75">
      <c r="A103" t="s">
        <v>368</v>
      </c>
      <c r="B103" t="s">
        <v>369</v>
      </c>
      <c r="C103">
        <v>910</v>
      </c>
      <c r="D103" t="s">
        <v>370</v>
      </c>
      <c r="F103" s="2">
        <v>1</v>
      </c>
      <c r="G103" t="s">
        <v>525</v>
      </c>
      <c r="H103">
        <v>0</v>
      </c>
      <c r="I103">
        <v>0</v>
      </c>
    </row>
    <row r="104" spans="1:48" ht="12.75">
      <c r="A104" t="s">
        <v>371</v>
      </c>
      <c r="B104" t="s">
        <v>372</v>
      </c>
      <c r="C104">
        <v>150</v>
      </c>
      <c r="D104" t="s">
        <v>373</v>
      </c>
      <c r="E104">
        <v>192.14</v>
      </c>
      <c r="F104" s="2">
        <v>1</v>
      </c>
      <c r="G104" t="s">
        <v>521</v>
      </c>
      <c r="H104">
        <v>1</v>
      </c>
      <c r="I104">
        <v>1</v>
      </c>
      <c r="J104" t="s">
        <v>374</v>
      </c>
      <c r="K104">
        <v>1</v>
      </c>
      <c r="L104">
        <v>1</v>
      </c>
      <c r="M104">
        <v>1</v>
      </c>
      <c r="N104">
        <v>65</v>
      </c>
      <c r="O104">
        <v>65</v>
      </c>
      <c r="Q104">
        <v>3</v>
      </c>
      <c r="R104">
        <v>5</v>
      </c>
      <c r="T104">
        <v>2009</v>
      </c>
      <c r="V104">
        <v>376000</v>
      </c>
      <c r="W104">
        <v>2011</v>
      </c>
      <c r="AK104">
        <v>1</v>
      </c>
      <c r="AV104">
        <v>25000</v>
      </c>
    </row>
    <row r="105" spans="1:48" ht="12.75">
      <c r="A105" t="s">
        <v>375</v>
      </c>
      <c r="B105" t="s">
        <v>376</v>
      </c>
      <c r="C105">
        <v>135</v>
      </c>
      <c r="D105" t="s">
        <v>377</v>
      </c>
      <c r="E105">
        <v>76.1</v>
      </c>
      <c r="F105" s="2">
        <v>1</v>
      </c>
      <c r="G105" t="s">
        <v>521</v>
      </c>
      <c r="H105">
        <v>1</v>
      </c>
      <c r="I105">
        <v>1</v>
      </c>
      <c r="J105" t="s">
        <v>378</v>
      </c>
      <c r="K105">
        <v>1</v>
      </c>
      <c r="L105">
        <v>1</v>
      </c>
      <c r="M105">
        <v>1</v>
      </c>
      <c r="N105">
        <v>65</v>
      </c>
      <c r="O105">
        <v>65</v>
      </c>
      <c r="Q105">
        <v>5</v>
      </c>
      <c r="R105">
        <v>2</v>
      </c>
      <c r="T105">
        <v>2011</v>
      </c>
      <c r="V105">
        <v>250</v>
      </c>
      <c r="W105">
        <v>2011</v>
      </c>
      <c r="X105">
        <v>2</v>
      </c>
      <c r="Y105">
        <v>1</v>
      </c>
      <c r="AJ105">
        <v>36397175</v>
      </c>
      <c r="AK105">
        <v>1</v>
      </c>
      <c r="AV105">
        <v>25902</v>
      </c>
    </row>
    <row r="106" spans="1:48" ht="12.75">
      <c r="A106" t="s">
        <v>379</v>
      </c>
      <c r="B106" t="s">
        <v>380</v>
      </c>
      <c r="C106">
        <v>840</v>
      </c>
      <c r="D106" t="s">
        <v>381</v>
      </c>
      <c r="E106">
        <v>46.02</v>
      </c>
      <c r="F106" s="2">
        <v>1</v>
      </c>
      <c r="G106" t="s">
        <v>521</v>
      </c>
      <c r="H106">
        <v>1</v>
      </c>
      <c r="I106">
        <v>1</v>
      </c>
      <c r="J106" t="s">
        <v>382</v>
      </c>
      <c r="K106">
        <v>1</v>
      </c>
      <c r="L106">
        <v>0</v>
      </c>
      <c r="M106">
        <v>0</v>
      </c>
      <c r="N106">
        <v>77</v>
      </c>
      <c r="O106">
        <v>77</v>
      </c>
      <c r="Q106">
        <v>3</v>
      </c>
      <c r="R106">
        <v>5</v>
      </c>
      <c r="T106">
        <v>2010</v>
      </c>
      <c r="V106">
        <v>500</v>
      </c>
      <c r="W106">
        <v>2011</v>
      </c>
      <c r="AK106">
        <v>1</v>
      </c>
      <c r="AV106">
        <v>148768</v>
      </c>
    </row>
    <row r="107" spans="1:9" ht="12.75">
      <c r="A107" t="s">
        <v>383</v>
      </c>
      <c r="B107" t="s">
        <v>384</v>
      </c>
      <c r="C107">
        <v>694</v>
      </c>
      <c r="D107" t="s">
        <v>385</v>
      </c>
      <c r="F107" s="2">
        <v>1</v>
      </c>
      <c r="H107">
        <v>0</v>
      </c>
      <c r="I107">
        <v>0</v>
      </c>
    </row>
    <row r="108" spans="1:46" ht="12.75">
      <c r="A108" t="s">
        <v>386</v>
      </c>
      <c r="B108" t="s">
        <v>387</v>
      </c>
      <c r="C108">
        <v>732</v>
      </c>
      <c r="D108" t="s">
        <v>388</v>
      </c>
      <c r="F108" s="2">
        <v>1</v>
      </c>
      <c r="G108" t="s">
        <v>521</v>
      </c>
      <c r="H108">
        <v>1</v>
      </c>
      <c r="I108">
        <v>1</v>
      </c>
      <c r="J108" t="s">
        <v>389</v>
      </c>
      <c r="K108">
        <v>1</v>
      </c>
      <c r="L108">
        <v>0</v>
      </c>
      <c r="M108">
        <v>0</v>
      </c>
      <c r="N108">
        <v>65</v>
      </c>
      <c r="O108">
        <v>65</v>
      </c>
      <c r="Q108">
        <v>4</v>
      </c>
      <c r="R108">
        <v>3</v>
      </c>
      <c r="S108">
        <v>700000</v>
      </c>
      <c r="T108">
        <v>2007</v>
      </c>
      <c r="V108" s="2">
        <v>90000</v>
      </c>
      <c r="W108">
        <v>2009</v>
      </c>
      <c r="X108">
        <v>2</v>
      </c>
      <c r="Y108">
        <v>1</v>
      </c>
      <c r="AH108">
        <v>3434000000000</v>
      </c>
      <c r="AK108">
        <v>1</v>
      </c>
      <c r="AS108" s="2">
        <v>2897649</v>
      </c>
      <c r="AT108" s="2">
        <v>3609794</v>
      </c>
    </row>
    <row r="109" spans="1:9" ht="12.75">
      <c r="A109" t="s">
        <v>390</v>
      </c>
      <c r="B109" t="s">
        <v>391</v>
      </c>
      <c r="C109">
        <v>517</v>
      </c>
      <c r="D109" t="s">
        <v>392</v>
      </c>
      <c r="E109">
        <v>30.17</v>
      </c>
      <c r="F109" s="2">
        <v>1</v>
      </c>
      <c r="G109" t="s">
        <v>527</v>
      </c>
      <c r="H109">
        <v>0</v>
      </c>
      <c r="I109">
        <v>0</v>
      </c>
    </row>
    <row r="110" spans="1:47" ht="12.75">
      <c r="A110" t="s">
        <v>393</v>
      </c>
      <c r="B110" t="s">
        <v>394</v>
      </c>
      <c r="C110">
        <v>60</v>
      </c>
      <c r="D110" t="s">
        <v>56</v>
      </c>
      <c r="F110" s="2">
        <v>1</v>
      </c>
      <c r="H110">
        <v>2</v>
      </c>
      <c r="I110">
        <v>1</v>
      </c>
      <c r="J110" t="s">
        <v>395</v>
      </c>
      <c r="K110">
        <v>3</v>
      </c>
      <c r="L110">
        <v>0</v>
      </c>
      <c r="M110">
        <v>0</v>
      </c>
      <c r="N110">
        <v>62</v>
      </c>
      <c r="O110">
        <v>62</v>
      </c>
      <c r="Q110">
        <v>5</v>
      </c>
      <c r="R110">
        <v>2</v>
      </c>
      <c r="T110">
        <v>1977</v>
      </c>
      <c r="V110">
        <v>250</v>
      </c>
      <c r="W110">
        <v>2010</v>
      </c>
      <c r="X110">
        <v>3</v>
      </c>
      <c r="Y110">
        <v>1</v>
      </c>
      <c r="AC110" s="2">
        <v>1599868</v>
      </c>
      <c r="AD110" s="2">
        <v>1567825</v>
      </c>
      <c r="AE110" s="2">
        <v>1527000</v>
      </c>
      <c r="AF110" s="2">
        <v>1417202</v>
      </c>
      <c r="AG110" s="2">
        <v>1337095</v>
      </c>
      <c r="AH110" s="2">
        <v>1541675</v>
      </c>
      <c r="AI110" s="2">
        <v>1499020</v>
      </c>
      <c r="AK110">
        <v>1</v>
      </c>
      <c r="AO110">
        <v>661</v>
      </c>
      <c r="AP110">
        <v>630</v>
      </c>
      <c r="AQ110">
        <v>592</v>
      </c>
      <c r="AR110">
        <v>548</v>
      </c>
      <c r="AS110">
        <v>511</v>
      </c>
      <c r="AT110">
        <v>505</v>
      </c>
      <c r="AU110">
        <v>475</v>
      </c>
    </row>
    <row r="111" spans="1:9" ht="12.75">
      <c r="A111" t="s">
        <v>396</v>
      </c>
      <c r="B111" t="s">
        <v>397</v>
      </c>
      <c r="C111">
        <v>56</v>
      </c>
      <c r="D111" t="s">
        <v>56</v>
      </c>
      <c r="F111" s="2">
        <v>1</v>
      </c>
      <c r="H111">
        <v>3</v>
      </c>
      <c r="I111">
        <v>0</v>
      </c>
    </row>
    <row r="112" spans="1:48" ht="12.75">
      <c r="A112" t="s">
        <v>398</v>
      </c>
      <c r="B112" t="s">
        <v>399</v>
      </c>
      <c r="C112">
        <v>57</v>
      </c>
      <c r="D112" t="s">
        <v>56</v>
      </c>
      <c r="F112" s="2">
        <v>1</v>
      </c>
      <c r="H112">
        <v>1</v>
      </c>
      <c r="I112">
        <v>1</v>
      </c>
      <c r="J112" t="s">
        <v>400</v>
      </c>
      <c r="K112">
        <v>1</v>
      </c>
      <c r="L112">
        <v>0</v>
      </c>
      <c r="M112">
        <v>0</v>
      </c>
      <c r="N112">
        <v>67</v>
      </c>
      <c r="O112">
        <v>67</v>
      </c>
      <c r="Q112">
        <v>5</v>
      </c>
      <c r="R112">
        <v>2</v>
      </c>
      <c r="T112">
        <v>2009</v>
      </c>
      <c r="U112">
        <v>2002</v>
      </c>
      <c r="V112">
        <v>163</v>
      </c>
      <c r="W112">
        <v>2011</v>
      </c>
      <c r="AK112">
        <v>1</v>
      </c>
      <c r="AV112">
        <v>1500</v>
      </c>
    </row>
    <row r="113" spans="1:47" ht="12.75">
      <c r="A113" t="s">
        <v>401</v>
      </c>
      <c r="B113" t="s">
        <v>402</v>
      </c>
      <c r="C113">
        <v>990</v>
      </c>
      <c r="D113" t="s">
        <v>403</v>
      </c>
      <c r="F113" s="2">
        <v>1</v>
      </c>
      <c r="H113">
        <v>1</v>
      </c>
      <c r="I113">
        <v>0</v>
      </c>
      <c r="J113" t="s">
        <v>404</v>
      </c>
      <c r="K113">
        <v>1</v>
      </c>
      <c r="L113">
        <v>0</v>
      </c>
      <c r="M113">
        <v>0</v>
      </c>
      <c r="N113">
        <v>65</v>
      </c>
      <c r="O113">
        <v>65</v>
      </c>
      <c r="Q113">
        <v>1</v>
      </c>
      <c r="R113">
        <v>1</v>
      </c>
      <c r="T113">
        <v>1990</v>
      </c>
      <c r="V113">
        <v>130</v>
      </c>
      <c r="W113">
        <v>2010</v>
      </c>
      <c r="X113">
        <v>9</v>
      </c>
      <c r="Y113">
        <v>1</v>
      </c>
      <c r="AD113">
        <v>14000000</v>
      </c>
      <c r="AK113">
        <v>1</v>
      </c>
      <c r="AU113">
        <v>8700</v>
      </c>
    </row>
    <row r="114" spans="1:9" ht="12.75">
      <c r="A114" t="s">
        <v>405</v>
      </c>
      <c r="B114" t="s">
        <v>406</v>
      </c>
      <c r="C114">
        <v>403</v>
      </c>
      <c r="D114" t="s">
        <v>407</v>
      </c>
      <c r="F114" s="2">
        <v>1</v>
      </c>
      <c r="H114">
        <v>0</v>
      </c>
      <c r="I114">
        <v>0</v>
      </c>
    </row>
    <row r="115" spans="1:9" ht="12.75">
      <c r="A115" t="s">
        <v>408</v>
      </c>
      <c r="B115" t="s">
        <v>409</v>
      </c>
      <c r="C115">
        <v>670</v>
      </c>
      <c r="D115" t="s">
        <v>410</v>
      </c>
      <c r="F115" s="2">
        <v>1</v>
      </c>
      <c r="H115">
        <v>0</v>
      </c>
      <c r="I115">
        <v>0</v>
      </c>
    </row>
    <row r="116" spans="1:9" ht="12.75">
      <c r="A116" t="s">
        <v>411</v>
      </c>
      <c r="B116" t="s">
        <v>412</v>
      </c>
      <c r="C116">
        <v>433</v>
      </c>
      <c r="D116" t="s">
        <v>91</v>
      </c>
      <c r="E116">
        <v>19.05</v>
      </c>
      <c r="F116" s="2">
        <v>1</v>
      </c>
      <c r="G116" t="s">
        <v>526</v>
      </c>
      <c r="H116">
        <v>0</v>
      </c>
      <c r="I116">
        <v>0</v>
      </c>
    </row>
    <row r="117" spans="1:43" ht="12.75">
      <c r="A117" t="s">
        <v>413</v>
      </c>
      <c r="B117" t="s">
        <v>414</v>
      </c>
      <c r="C117">
        <v>591</v>
      </c>
      <c r="D117" t="s">
        <v>415</v>
      </c>
      <c r="F117" s="2">
        <v>1</v>
      </c>
      <c r="H117">
        <v>2</v>
      </c>
      <c r="I117">
        <v>1</v>
      </c>
      <c r="J117" t="s">
        <v>158</v>
      </c>
      <c r="K117">
        <v>3</v>
      </c>
      <c r="L117">
        <v>0</v>
      </c>
      <c r="M117">
        <v>0</v>
      </c>
      <c r="N117">
        <v>63</v>
      </c>
      <c r="O117">
        <v>63</v>
      </c>
      <c r="Q117">
        <v>1</v>
      </c>
      <c r="R117">
        <v>1</v>
      </c>
      <c r="T117">
        <v>1979</v>
      </c>
      <c r="V117">
        <v>1700</v>
      </c>
      <c r="W117">
        <v>2006</v>
      </c>
      <c r="X117">
        <v>3</v>
      </c>
      <c r="Y117">
        <v>1</v>
      </c>
      <c r="Z117">
        <v>124400000</v>
      </c>
      <c r="AA117">
        <v>130500000</v>
      </c>
      <c r="AB117">
        <v>135700000</v>
      </c>
      <c r="AC117">
        <v>141100000</v>
      </c>
      <c r="AD117">
        <v>147700000</v>
      </c>
      <c r="AE117">
        <v>155600000</v>
      </c>
      <c r="AK117">
        <v>1</v>
      </c>
      <c r="AL117">
        <v>7321</v>
      </c>
      <c r="AM117">
        <v>7644</v>
      </c>
      <c r="AN117">
        <v>7540</v>
      </c>
      <c r="AO117" s="2">
        <v>7586</v>
      </c>
      <c r="AP117" s="2">
        <v>7760</v>
      </c>
      <c r="AQ117" s="2">
        <v>7617</v>
      </c>
    </row>
    <row r="118" spans="1:9" ht="12.75">
      <c r="A118" t="s">
        <v>416</v>
      </c>
      <c r="B118" t="s">
        <v>417</v>
      </c>
      <c r="C118">
        <v>451</v>
      </c>
      <c r="D118" t="s">
        <v>418</v>
      </c>
      <c r="E118">
        <v>51.54</v>
      </c>
      <c r="F118" s="2">
        <v>1</v>
      </c>
      <c r="H118">
        <v>0</v>
      </c>
      <c r="I118">
        <v>0</v>
      </c>
    </row>
    <row r="119" spans="1:6" ht="12.75">
      <c r="A119" t="s">
        <v>419</v>
      </c>
      <c r="B119" t="s">
        <v>420</v>
      </c>
      <c r="C119">
        <v>830</v>
      </c>
      <c r="D119" t="s">
        <v>421</v>
      </c>
      <c r="F119" s="2">
        <v>1</v>
      </c>
    </row>
    <row r="120" spans="1:9" ht="12.75">
      <c r="A120" t="s">
        <v>422</v>
      </c>
      <c r="B120" t="s">
        <v>423</v>
      </c>
      <c r="C120">
        <v>940</v>
      </c>
      <c r="D120" t="s">
        <v>424</v>
      </c>
      <c r="F120" s="2">
        <v>1</v>
      </c>
      <c r="H120">
        <v>0</v>
      </c>
      <c r="I120">
        <v>0</v>
      </c>
    </row>
    <row r="121" spans="1:9" ht="12.75">
      <c r="A121" t="s">
        <v>425</v>
      </c>
      <c r="B121" t="s">
        <v>426</v>
      </c>
      <c r="C121">
        <v>520</v>
      </c>
      <c r="D121" t="s">
        <v>427</v>
      </c>
      <c r="F121" s="2">
        <v>1</v>
      </c>
      <c r="H121">
        <v>0</v>
      </c>
      <c r="I121">
        <v>0</v>
      </c>
    </row>
    <row r="122" spans="1:48" ht="12.75">
      <c r="A122" t="s">
        <v>428</v>
      </c>
      <c r="B122" t="s">
        <v>429</v>
      </c>
      <c r="C122">
        <v>560</v>
      </c>
      <c r="D122" t="s">
        <v>172</v>
      </c>
      <c r="F122" s="2">
        <v>1</v>
      </c>
      <c r="G122" t="s">
        <v>523</v>
      </c>
      <c r="H122">
        <v>2</v>
      </c>
      <c r="I122">
        <v>1</v>
      </c>
      <c r="J122" t="s">
        <v>430</v>
      </c>
      <c r="K122">
        <v>3</v>
      </c>
      <c r="L122">
        <v>0</v>
      </c>
      <c r="M122">
        <v>0</v>
      </c>
      <c r="N122">
        <v>60</v>
      </c>
      <c r="O122">
        <v>60</v>
      </c>
      <c r="Q122">
        <v>4</v>
      </c>
      <c r="R122">
        <v>3</v>
      </c>
      <c r="S122">
        <v>3740</v>
      </c>
      <c r="T122">
        <v>1928</v>
      </c>
      <c r="V122">
        <v>1140</v>
      </c>
      <c r="W122">
        <v>2011</v>
      </c>
      <c r="X122">
        <v>3</v>
      </c>
      <c r="Y122">
        <v>1</v>
      </c>
      <c r="AD122">
        <v>19470000000</v>
      </c>
      <c r="AE122">
        <v>21222000000</v>
      </c>
      <c r="AF122">
        <v>22801000000</v>
      </c>
      <c r="AG122">
        <v>25934000000</v>
      </c>
      <c r="AH122">
        <v>29826000000</v>
      </c>
      <c r="AI122">
        <v>33751000000</v>
      </c>
      <c r="AJ122">
        <v>37318000000</v>
      </c>
      <c r="AK122">
        <v>1</v>
      </c>
      <c r="AL122">
        <v>1903042</v>
      </c>
      <c r="AM122">
        <v>1943348</v>
      </c>
      <c r="AN122">
        <v>2050572</v>
      </c>
      <c r="AO122">
        <v>2124984</v>
      </c>
      <c r="AP122">
        <v>2146344</v>
      </c>
      <c r="AQ122">
        <v>2195018</v>
      </c>
      <c r="AR122">
        <v>2229550</v>
      </c>
      <c r="AS122">
        <v>2390543</v>
      </c>
      <c r="AT122">
        <v>2546657</v>
      </c>
      <c r="AU122">
        <v>2678554</v>
      </c>
      <c r="AV122">
        <v>2750857</v>
      </c>
    </row>
    <row r="123" spans="1:9" ht="12.75">
      <c r="A123" t="s">
        <v>431</v>
      </c>
      <c r="B123" t="s">
        <v>432</v>
      </c>
      <c r="C123">
        <v>780</v>
      </c>
      <c r="D123" t="s">
        <v>433</v>
      </c>
      <c r="E123">
        <v>45.38</v>
      </c>
      <c r="F123" s="2">
        <v>1</v>
      </c>
      <c r="G123" t="s">
        <v>522</v>
      </c>
      <c r="H123">
        <v>0</v>
      </c>
      <c r="I123">
        <v>1</v>
      </c>
    </row>
    <row r="124" spans="1:9" ht="12.75">
      <c r="A124" t="s">
        <v>434</v>
      </c>
      <c r="B124" t="s">
        <v>435</v>
      </c>
      <c r="C124">
        <v>625</v>
      </c>
      <c r="D124" t="s">
        <v>436</v>
      </c>
      <c r="F124" s="2">
        <v>1</v>
      </c>
      <c r="H124">
        <v>0</v>
      </c>
      <c r="I124">
        <v>0</v>
      </c>
    </row>
    <row r="125" spans="1:46" ht="12.75">
      <c r="A125" t="s">
        <v>437</v>
      </c>
      <c r="B125" t="s">
        <v>438</v>
      </c>
      <c r="C125">
        <v>115</v>
      </c>
      <c r="D125" t="s">
        <v>439</v>
      </c>
      <c r="F125" s="2">
        <v>1</v>
      </c>
      <c r="H125">
        <v>1</v>
      </c>
      <c r="I125">
        <v>0</v>
      </c>
      <c r="J125" t="s">
        <v>440</v>
      </c>
      <c r="K125">
        <v>1</v>
      </c>
      <c r="L125">
        <v>0</v>
      </c>
      <c r="M125">
        <v>0</v>
      </c>
      <c r="N125">
        <v>60</v>
      </c>
      <c r="O125">
        <v>60</v>
      </c>
      <c r="Q125">
        <v>1</v>
      </c>
      <c r="R125">
        <v>1</v>
      </c>
      <c r="T125">
        <v>1973</v>
      </c>
      <c r="V125">
        <v>275</v>
      </c>
      <c r="W125">
        <v>2009</v>
      </c>
      <c r="X125">
        <v>3</v>
      </c>
      <c r="Y125">
        <v>1</v>
      </c>
      <c r="AH125">
        <v>140709800</v>
      </c>
      <c r="AK125">
        <v>1</v>
      </c>
      <c r="AS125">
        <v>42818</v>
      </c>
      <c r="AT125">
        <v>43475</v>
      </c>
    </row>
    <row r="126" spans="1:46" ht="12.75">
      <c r="A126" t="s">
        <v>441</v>
      </c>
      <c r="B126" t="s">
        <v>442</v>
      </c>
      <c r="C126">
        <v>572</v>
      </c>
      <c r="D126" t="s">
        <v>443</v>
      </c>
      <c r="F126" s="2">
        <v>1</v>
      </c>
      <c r="H126">
        <v>1</v>
      </c>
      <c r="I126">
        <v>1</v>
      </c>
      <c r="J126" t="s">
        <v>340</v>
      </c>
      <c r="K126">
        <v>1</v>
      </c>
      <c r="L126">
        <v>0</v>
      </c>
      <c r="M126">
        <v>0</v>
      </c>
      <c r="N126">
        <v>60</v>
      </c>
      <c r="O126">
        <v>60</v>
      </c>
      <c r="Q126">
        <v>4</v>
      </c>
      <c r="R126">
        <v>3</v>
      </c>
      <c r="S126">
        <v>1000</v>
      </c>
      <c r="T126">
        <v>2005</v>
      </c>
      <c r="V126">
        <v>200</v>
      </c>
      <c r="W126">
        <v>2009</v>
      </c>
      <c r="X126">
        <v>2</v>
      </c>
      <c r="Y126">
        <v>1</v>
      </c>
      <c r="AH126">
        <v>144000000</v>
      </c>
      <c r="AK126">
        <v>1</v>
      </c>
      <c r="AT126">
        <v>55000</v>
      </c>
    </row>
    <row r="127" spans="1:9" ht="12.75">
      <c r="A127" t="s">
        <v>444</v>
      </c>
      <c r="B127" t="s">
        <v>445</v>
      </c>
      <c r="C127">
        <v>652</v>
      </c>
      <c r="D127" t="s">
        <v>446</v>
      </c>
      <c r="F127" s="2">
        <v>1</v>
      </c>
      <c r="H127">
        <v>3</v>
      </c>
      <c r="I127">
        <v>0</v>
      </c>
    </row>
    <row r="128" spans="1:42" ht="12.75">
      <c r="A128" t="s">
        <v>447</v>
      </c>
      <c r="B128" t="s">
        <v>448</v>
      </c>
      <c r="C128">
        <v>702</v>
      </c>
      <c r="D128" t="s">
        <v>449</v>
      </c>
      <c r="E128">
        <v>58.83</v>
      </c>
      <c r="F128" s="2">
        <v>1</v>
      </c>
      <c r="G128" t="s">
        <v>521</v>
      </c>
      <c r="H128">
        <v>2</v>
      </c>
      <c r="I128">
        <v>1</v>
      </c>
      <c r="J128" t="s">
        <v>450</v>
      </c>
      <c r="K128">
        <v>2</v>
      </c>
      <c r="L128">
        <v>0</v>
      </c>
      <c r="M128">
        <v>0</v>
      </c>
      <c r="N128">
        <v>65</v>
      </c>
      <c r="O128">
        <v>60</v>
      </c>
      <c r="Q128">
        <v>5</v>
      </c>
      <c r="R128">
        <v>2</v>
      </c>
      <c r="T128">
        <v>1993</v>
      </c>
      <c r="V128">
        <v>7</v>
      </c>
      <c r="W128">
        <v>2005</v>
      </c>
      <c r="AK128">
        <v>1</v>
      </c>
      <c r="AO128">
        <v>11462</v>
      </c>
      <c r="AP128">
        <v>11712</v>
      </c>
    </row>
    <row r="129" spans="1:48" ht="12.75">
      <c r="A129" t="s">
        <v>451</v>
      </c>
      <c r="B129" t="s">
        <v>452</v>
      </c>
      <c r="C129">
        <v>800</v>
      </c>
      <c r="D129" t="s">
        <v>453</v>
      </c>
      <c r="E129">
        <v>57.58</v>
      </c>
      <c r="F129" s="2">
        <v>1</v>
      </c>
      <c r="G129" t="s">
        <v>521</v>
      </c>
      <c r="H129">
        <v>1</v>
      </c>
      <c r="I129">
        <v>0</v>
      </c>
      <c r="J129" t="s">
        <v>454</v>
      </c>
      <c r="K129">
        <v>1</v>
      </c>
      <c r="L129">
        <v>0</v>
      </c>
      <c r="M129">
        <v>0</v>
      </c>
      <c r="N129">
        <v>60</v>
      </c>
      <c r="O129">
        <v>60</v>
      </c>
      <c r="Q129">
        <v>5</v>
      </c>
      <c r="R129">
        <v>2</v>
      </c>
      <c r="T129">
        <v>2009</v>
      </c>
      <c r="U129">
        <v>1993</v>
      </c>
      <c r="V129">
        <v>600</v>
      </c>
      <c r="W129">
        <v>2011</v>
      </c>
      <c r="X129">
        <v>2</v>
      </c>
      <c r="Y129">
        <v>1</v>
      </c>
      <c r="AE129" s="2">
        <v>9281000000</v>
      </c>
      <c r="AF129" s="2">
        <v>10800000000</v>
      </c>
      <c r="AG129" s="2">
        <v>10566324000</v>
      </c>
      <c r="AH129" s="2">
        <v>20436031000</v>
      </c>
      <c r="AI129" s="2">
        <v>33917022000</v>
      </c>
      <c r="AJ129" s="2">
        <v>34190484000</v>
      </c>
      <c r="AK129" s="2">
        <v>1</v>
      </c>
      <c r="AO129" s="2">
        <v>440000</v>
      </c>
      <c r="AP129" s="2">
        <v>527083</v>
      </c>
      <c r="AQ129" s="2">
        <v>1073190</v>
      </c>
      <c r="AR129" s="2">
        <v>1755266</v>
      </c>
      <c r="AS129" s="2">
        <v>1761054</v>
      </c>
      <c r="AT129" s="2">
        <v>5018427</v>
      </c>
      <c r="AU129" s="2">
        <v>5652837</v>
      </c>
      <c r="AV129" s="2">
        <v>5698414</v>
      </c>
    </row>
    <row r="130" spans="1:47" ht="12.75">
      <c r="A130" t="s">
        <v>455</v>
      </c>
      <c r="B130" t="s">
        <v>456</v>
      </c>
      <c r="C130">
        <v>860</v>
      </c>
      <c r="D130" t="s">
        <v>185</v>
      </c>
      <c r="F130" s="2">
        <v>1</v>
      </c>
      <c r="H130">
        <v>2</v>
      </c>
      <c r="I130">
        <v>1</v>
      </c>
      <c r="J130" t="s">
        <v>457</v>
      </c>
      <c r="K130">
        <v>2</v>
      </c>
      <c r="L130">
        <v>0</v>
      </c>
      <c r="M130">
        <v>0</v>
      </c>
      <c r="N130">
        <v>60</v>
      </c>
      <c r="O130">
        <v>60</v>
      </c>
      <c r="Q130">
        <v>1</v>
      </c>
      <c r="R130">
        <v>1</v>
      </c>
      <c r="T130">
        <v>2008</v>
      </c>
      <c r="V130">
        <v>30</v>
      </c>
      <c r="W130">
        <v>2010</v>
      </c>
      <c r="X130">
        <v>1</v>
      </c>
      <c r="Y130">
        <v>2</v>
      </c>
      <c r="AG130">
        <v>16030000</v>
      </c>
      <c r="AH130" s="2">
        <v>17800000</v>
      </c>
      <c r="AI130">
        <v>30790000</v>
      </c>
      <c r="AK130" s="2">
        <v>2</v>
      </c>
      <c r="AS130" s="2">
        <v>66799</v>
      </c>
      <c r="AT130" s="2">
        <v>72675</v>
      </c>
      <c r="AU130" s="2">
        <v>86977</v>
      </c>
    </row>
    <row r="131" spans="1:9" ht="12.75">
      <c r="A131" t="s">
        <v>458</v>
      </c>
      <c r="B131" t="s">
        <v>459</v>
      </c>
      <c r="C131">
        <v>461</v>
      </c>
      <c r="D131" t="s">
        <v>91</v>
      </c>
      <c r="F131" s="2">
        <v>1</v>
      </c>
      <c r="G131" t="s">
        <v>525</v>
      </c>
      <c r="H131">
        <v>0</v>
      </c>
      <c r="I131">
        <v>0</v>
      </c>
    </row>
    <row r="132" spans="1:9" ht="12.75">
      <c r="A132" t="s">
        <v>460</v>
      </c>
      <c r="B132" t="s">
        <v>461</v>
      </c>
      <c r="C132">
        <v>955</v>
      </c>
      <c r="D132" t="s">
        <v>462</v>
      </c>
      <c r="F132" s="2">
        <v>1</v>
      </c>
      <c r="H132">
        <v>0</v>
      </c>
      <c r="I132">
        <v>0</v>
      </c>
    </row>
    <row r="133" spans="1:48" ht="12.75">
      <c r="A133" t="s">
        <v>463</v>
      </c>
      <c r="B133" t="s">
        <v>464</v>
      </c>
      <c r="C133">
        <v>52</v>
      </c>
      <c r="D133" t="s">
        <v>465</v>
      </c>
      <c r="F133" s="2">
        <v>1</v>
      </c>
      <c r="H133">
        <v>2</v>
      </c>
      <c r="I133">
        <v>1</v>
      </c>
      <c r="J133" t="s">
        <v>466</v>
      </c>
      <c r="K133">
        <v>3</v>
      </c>
      <c r="L133">
        <v>0</v>
      </c>
      <c r="M133">
        <v>0</v>
      </c>
      <c r="N133">
        <v>65</v>
      </c>
      <c r="O133">
        <v>65</v>
      </c>
      <c r="Q133">
        <v>4</v>
      </c>
      <c r="R133">
        <v>4</v>
      </c>
      <c r="S133">
        <v>3000</v>
      </c>
      <c r="T133">
        <v>1939</v>
      </c>
      <c r="U133">
        <v>2010</v>
      </c>
      <c r="V133">
        <v>3000</v>
      </c>
      <c r="W133">
        <v>2011</v>
      </c>
      <c r="X133">
        <v>1</v>
      </c>
      <c r="Y133">
        <v>1</v>
      </c>
      <c r="AD133" s="2">
        <v>900737421</v>
      </c>
      <c r="AE133" s="2">
        <v>917239600</v>
      </c>
      <c r="AF133" s="2">
        <v>1087369647</v>
      </c>
      <c r="AG133" s="2">
        <v>1359740085</v>
      </c>
      <c r="AH133">
        <v>1624942239</v>
      </c>
      <c r="AI133" s="2">
        <v>1810209153</v>
      </c>
      <c r="AJ133" s="2">
        <v>2769089395</v>
      </c>
      <c r="AK133" s="1">
        <v>1</v>
      </c>
      <c r="AP133">
        <v>64510</v>
      </c>
      <c r="AQ133">
        <v>65976</v>
      </c>
      <c r="AR133" s="2">
        <v>67013</v>
      </c>
      <c r="AS133" s="2">
        <v>70000</v>
      </c>
      <c r="AT133" s="2">
        <v>70837</v>
      </c>
      <c r="AU133">
        <v>73110</v>
      </c>
      <c r="AV133" s="2">
        <v>77415</v>
      </c>
    </row>
    <row r="134" spans="1:9" ht="12.75">
      <c r="A134" t="s">
        <v>467</v>
      </c>
      <c r="B134" t="s">
        <v>468</v>
      </c>
      <c r="C134">
        <v>616</v>
      </c>
      <c r="D134" t="s">
        <v>469</v>
      </c>
      <c r="E134">
        <v>41.17</v>
      </c>
      <c r="F134" s="2">
        <v>1</v>
      </c>
      <c r="G134" t="s">
        <v>520</v>
      </c>
      <c r="H134">
        <v>3</v>
      </c>
      <c r="I134">
        <v>1</v>
      </c>
    </row>
    <row r="135" spans="1:48" ht="12.75">
      <c r="A135" t="s">
        <v>470</v>
      </c>
      <c r="B135" t="s">
        <v>471</v>
      </c>
      <c r="C135">
        <v>640</v>
      </c>
      <c r="D135" t="s">
        <v>472</v>
      </c>
      <c r="E135">
        <v>112.26</v>
      </c>
      <c r="F135" s="2">
        <v>1</v>
      </c>
      <c r="G135" t="s">
        <v>521</v>
      </c>
      <c r="H135">
        <v>2</v>
      </c>
      <c r="I135">
        <v>1</v>
      </c>
      <c r="J135" t="s">
        <v>473</v>
      </c>
      <c r="K135">
        <v>2</v>
      </c>
      <c r="L135">
        <v>0</v>
      </c>
      <c r="M135">
        <v>0</v>
      </c>
      <c r="N135">
        <v>65</v>
      </c>
      <c r="O135">
        <v>65</v>
      </c>
      <c r="Q135">
        <v>2</v>
      </c>
      <c r="R135">
        <v>4</v>
      </c>
      <c r="T135">
        <v>1976</v>
      </c>
      <c r="V135">
        <v>110</v>
      </c>
      <c r="W135">
        <v>2011</v>
      </c>
      <c r="AK135">
        <v>1</v>
      </c>
      <c r="AL135">
        <v>716778</v>
      </c>
      <c r="AM135">
        <v>746468</v>
      </c>
      <c r="AN135">
        <v>770204</v>
      </c>
      <c r="AO135">
        <v>792046</v>
      </c>
      <c r="AP135">
        <v>938677</v>
      </c>
      <c r="AQ135">
        <v>927077</v>
      </c>
      <c r="AR135">
        <v>903283</v>
      </c>
      <c r="AS135">
        <v>867035</v>
      </c>
      <c r="AT135">
        <v>859516</v>
      </c>
      <c r="AU135">
        <v>848826</v>
      </c>
      <c r="AV135">
        <v>797426</v>
      </c>
    </row>
    <row r="136" spans="1:23" ht="12.75">
      <c r="A136" t="s">
        <v>474</v>
      </c>
      <c r="B136" t="s">
        <v>475</v>
      </c>
      <c r="C136">
        <v>701</v>
      </c>
      <c r="D136" t="s">
        <v>476</v>
      </c>
      <c r="F136" s="2">
        <v>1</v>
      </c>
      <c r="H136">
        <v>2</v>
      </c>
      <c r="I136">
        <v>0</v>
      </c>
      <c r="J136" t="s">
        <v>69</v>
      </c>
      <c r="K136">
        <v>2</v>
      </c>
      <c r="L136">
        <v>0</v>
      </c>
      <c r="M136">
        <v>0</v>
      </c>
      <c r="N136">
        <v>62</v>
      </c>
      <c r="O136">
        <v>57</v>
      </c>
      <c r="Q136">
        <v>5</v>
      </c>
      <c r="R136">
        <v>2</v>
      </c>
      <c r="T136">
        <v>2007</v>
      </c>
      <c r="V136">
        <v>59</v>
      </c>
      <c r="W136">
        <v>2010</v>
      </c>
    </row>
    <row r="137" spans="1:9" ht="12.75">
      <c r="A137" t="s">
        <v>477</v>
      </c>
      <c r="B137" t="s">
        <v>478</v>
      </c>
      <c r="C137">
        <v>947</v>
      </c>
      <c r="D137" t="s">
        <v>269</v>
      </c>
      <c r="F137" s="2">
        <v>1</v>
      </c>
      <c r="H137">
        <v>1</v>
      </c>
      <c r="I137">
        <v>0</v>
      </c>
    </row>
    <row r="138" spans="1:23" ht="12.75">
      <c r="A138" t="s">
        <v>479</v>
      </c>
      <c r="B138" t="s">
        <v>480</v>
      </c>
      <c r="C138">
        <v>500</v>
      </c>
      <c r="D138" t="s">
        <v>481</v>
      </c>
      <c r="E138">
        <v>38.51</v>
      </c>
      <c r="F138" s="2">
        <v>1</v>
      </c>
      <c r="H138">
        <v>2</v>
      </c>
      <c r="I138">
        <v>1</v>
      </c>
      <c r="J138" t="s">
        <v>482</v>
      </c>
      <c r="K138">
        <v>2</v>
      </c>
      <c r="L138">
        <v>1</v>
      </c>
      <c r="M138">
        <v>1</v>
      </c>
      <c r="N138">
        <v>65</v>
      </c>
      <c r="O138">
        <v>65</v>
      </c>
      <c r="Q138">
        <v>1</v>
      </c>
      <c r="R138">
        <v>1</v>
      </c>
      <c r="T138">
        <v>2011</v>
      </c>
      <c r="V138">
        <v>23000</v>
      </c>
      <c r="W138">
        <v>2011</v>
      </c>
    </row>
    <row r="139" spans="1:6" ht="12.75">
      <c r="A139" t="s">
        <v>483</v>
      </c>
      <c r="B139" t="s">
        <v>484</v>
      </c>
      <c r="C139">
        <v>696</v>
      </c>
      <c r="D139" t="s">
        <v>485</v>
      </c>
      <c r="F139" s="2">
        <v>1</v>
      </c>
    </row>
    <row r="140" spans="1:9" ht="12.75">
      <c r="A140" t="s">
        <v>486</v>
      </c>
      <c r="B140" t="s">
        <v>487</v>
      </c>
      <c r="C140">
        <v>510</v>
      </c>
      <c r="D140" t="s">
        <v>488</v>
      </c>
      <c r="F140" s="2">
        <v>1</v>
      </c>
      <c r="G140" t="s">
        <v>524</v>
      </c>
      <c r="H140">
        <v>0</v>
      </c>
      <c r="I140">
        <v>0</v>
      </c>
    </row>
    <row r="141" spans="1:46" ht="12.75">
      <c r="A141" t="s">
        <v>489</v>
      </c>
      <c r="B141" t="s">
        <v>490</v>
      </c>
      <c r="C141">
        <v>165</v>
      </c>
      <c r="D141" t="s">
        <v>491</v>
      </c>
      <c r="E141">
        <v>275.71</v>
      </c>
      <c r="F141" s="2">
        <v>1</v>
      </c>
      <c r="G141" t="s">
        <v>520</v>
      </c>
      <c r="H141">
        <v>2</v>
      </c>
      <c r="I141">
        <v>1</v>
      </c>
      <c r="J141" t="s">
        <v>492</v>
      </c>
      <c r="K141">
        <v>2</v>
      </c>
      <c r="L141">
        <v>0</v>
      </c>
      <c r="M141">
        <v>0</v>
      </c>
      <c r="N141">
        <v>70</v>
      </c>
      <c r="O141">
        <v>70</v>
      </c>
      <c r="Q141">
        <v>2</v>
      </c>
      <c r="R141">
        <v>4</v>
      </c>
      <c r="T141">
        <v>1995</v>
      </c>
      <c r="U141">
        <v>1919</v>
      </c>
      <c r="V141">
        <v>4767</v>
      </c>
      <c r="W141">
        <v>2009</v>
      </c>
      <c r="X141">
        <v>9</v>
      </c>
      <c r="Y141">
        <v>2</v>
      </c>
      <c r="AC141">
        <v>1628900000</v>
      </c>
      <c r="AD141">
        <v>1803710000</v>
      </c>
      <c r="AE141" s="2">
        <v>2048480000</v>
      </c>
      <c r="AF141">
        <v>2370930000</v>
      </c>
      <c r="AG141">
        <v>2861080000</v>
      </c>
      <c r="AH141">
        <v>3428040000</v>
      </c>
      <c r="AK141">
        <v>2</v>
      </c>
      <c r="AO141" s="2">
        <v>65518</v>
      </c>
      <c r="AP141" s="2">
        <v>66956</v>
      </c>
      <c r="AQ141" s="2">
        <v>69359</v>
      </c>
      <c r="AR141" s="2">
        <v>71618</v>
      </c>
      <c r="AS141" s="2">
        <v>75667</v>
      </c>
      <c r="AT141" s="2">
        <v>78430</v>
      </c>
    </row>
    <row r="142" spans="1:46" ht="12.75">
      <c r="A142" t="s">
        <v>493</v>
      </c>
      <c r="B142" t="s">
        <v>494</v>
      </c>
      <c r="C142">
        <v>704</v>
      </c>
      <c r="D142" t="s">
        <v>495</v>
      </c>
      <c r="F142" s="2">
        <v>1</v>
      </c>
      <c r="H142">
        <v>2</v>
      </c>
      <c r="I142">
        <v>1</v>
      </c>
      <c r="J142" t="s">
        <v>65</v>
      </c>
      <c r="K142">
        <v>2</v>
      </c>
      <c r="L142">
        <v>0</v>
      </c>
      <c r="M142">
        <v>0</v>
      </c>
      <c r="N142">
        <v>65</v>
      </c>
      <c r="O142">
        <v>60</v>
      </c>
      <c r="Q142">
        <v>5</v>
      </c>
      <c r="R142">
        <v>2</v>
      </c>
      <c r="T142">
        <v>1993</v>
      </c>
      <c r="V142">
        <v>40375</v>
      </c>
      <c r="W142">
        <v>2009</v>
      </c>
      <c r="X142">
        <v>9</v>
      </c>
      <c r="Y142">
        <v>1</v>
      </c>
      <c r="AH142">
        <v>8333000000</v>
      </c>
      <c r="AK142">
        <v>1</v>
      </c>
      <c r="AT142">
        <v>21300</v>
      </c>
    </row>
    <row r="143" spans="1:9" ht="12.75">
      <c r="A143" t="s">
        <v>496</v>
      </c>
      <c r="B143" t="s">
        <v>497</v>
      </c>
      <c r="C143">
        <v>935</v>
      </c>
      <c r="D143" t="s">
        <v>498</v>
      </c>
      <c r="F143" s="2">
        <v>1</v>
      </c>
      <c r="H143">
        <v>0</v>
      </c>
      <c r="I143">
        <v>0</v>
      </c>
    </row>
    <row r="144" spans="1:48" ht="12.75">
      <c r="A144" t="s">
        <v>499</v>
      </c>
      <c r="B144" t="s">
        <v>500</v>
      </c>
      <c r="C144">
        <v>101</v>
      </c>
      <c r="D144" t="s">
        <v>501</v>
      </c>
      <c r="E144">
        <v>224.73</v>
      </c>
      <c r="F144" s="2">
        <v>1</v>
      </c>
      <c r="H144">
        <v>1</v>
      </c>
      <c r="I144">
        <v>0</v>
      </c>
      <c r="J144" t="s">
        <v>502</v>
      </c>
      <c r="K144">
        <v>1</v>
      </c>
      <c r="L144">
        <v>0</v>
      </c>
      <c r="M144">
        <v>0</v>
      </c>
      <c r="N144">
        <v>60</v>
      </c>
      <c r="O144">
        <v>55</v>
      </c>
      <c r="Q144">
        <v>4</v>
      </c>
      <c r="R144">
        <v>4</v>
      </c>
      <c r="S144">
        <v>1548</v>
      </c>
      <c r="T144">
        <v>2011</v>
      </c>
      <c r="V144">
        <v>1548</v>
      </c>
      <c r="W144">
        <v>2011</v>
      </c>
      <c r="AK144">
        <v>1</v>
      </c>
      <c r="AV144">
        <v>675000</v>
      </c>
    </row>
    <row r="145" spans="1:23" ht="12.75">
      <c r="A145" t="s">
        <v>504</v>
      </c>
      <c r="B145" t="s">
        <v>503</v>
      </c>
      <c r="C145">
        <v>816</v>
      </c>
      <c r="D145" t="s">
        <v>505</v>
      </c>
      <c r="E145">
        <v>32.52</v>
      </c>
      <c r="F145" s="2">
        <v>1</v>
      </c>
      <c r="H145">
        <v>2</v>
      </c>
      <c r="I145">
        <v>1</v>
      </c>
      <c r="J145" t="s">
        <v>506</v>
      </c>
      <c r="K145">
        <v>3</v>
      </c>
      <c r="L145">
        <v>0</v>
      </c>
      <c r="M145">
        <v>0</v>
      </c>
      <c r="N145">
        <v>60</v>
      </c>
      <c r="O145">
        <v>60</v>
      </c>
      <c r="Q145">
        <v>2</v>
      </c>
      <c r="R145">
        <v>5</v>
      </c>
      <c r="T145">
        <v>2000</v>
      </c>
      <c r="V145">
        <v>120000</v>
      </c>
      <c r="W145">
        <v>2010</v>
      </c>
    </row>
    <row r="146" spans="1:9" ht="12.75">
      <c r="A146" t="s">
        <v>507</v>
      </c>
      <c r="B146" t="s">
        <v>508</v>
      </c>
      <c r="C146">
        <v>680</v>
      </c>
      <c r="D146" t="s">
        <v>509</v>
      </c>
      <c r="E146">
        <v>65.37</v>
      </c>
      <c r="F146" s="2">
        <v>1</v>
      </c>
      <c r="H146">
        <v>3</v>
      </c>
      <c r="I146">
        <v>0</v>
      </c>
    </row>
    <row r="147" spans="1:9" ht="12.75">
      <c r="A147" t="s">
        <v>510</v>
      </c>
      <c r="B147" t="s">
        <v>511</v>
      </c>
      <c r="C147">
        <v>551</v>
      </c>
      <c r="D147" t="s">
        <v>512</v>
      </c>
      <c r="E147">
        <v>39.69</v>
      </c>
      <c r="F147" s="2">
        <v>1</v>
      </c>
      <c r="G147" t="s">
        <v>527</v>
      </c>
      <c r="H147">
        <v>0</v>
      </c>
      <c r="I147">
        <v>0</v>
      </c>
    </row>
    <row r="148" spans="1:9" ht="12.75">
      <c r="A148" t="s">
        <v>513</v>
      </c>
      <c r="B148" t="s">
        <v>514</v>
      </c>
      <c r="C148">
        <v>552</v>
      </c>
      <c r="D148" t="s">
        <v>515</v>
      </c>
      <c r="F148" s="2">
        <v>1</v>
      </c>
      <c r="G148" t="s">
        <v>523</v>
      </c>
      <c r="H148">
        <v>0</v>
      </c>
      <c r="I148">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HRZ,Uni-Bielefeld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tboeger</dc:creator>
  <cp:keywords/>
  <dc:description/>
  <cp:lastModifiedBy>tbrunotte</cp:lastModifiedBy>
  <dcterms:created xsi:type="dcterms:W3CDTF">2013-01-15T14:15:47Z</dcterms:created>
  <dcterms:modified xsi:type="dcterms:W3CDTF">2018-07-10T14:25:18Z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